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277" activeTab="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'Hoja1'!$A$5:$L$351</definedName>
    <definedName name="_xlnm.Print_Area" localSheetId="0">'Hoja1'!$D$124:$E$152</definedName>
  </definedNames>
  <calcPr fullCalcOnLoad="1"/>
</workbook>
</file>

<file path=xl/comments2.xml><?xml version="1.0" encoding="utf-8"?>
<comments xmlns="http://schemas.openxmlformats.org/spreadsheetml/2006/main">
  <authors>
    <author>Rudy Villalobos Campos</author>
  </authors>
  <commentList>
    <comment ref="E29" authorId="0">
      <text>
        <r>
          <rPr>
            <b/>
            <sz val="9"/>
            <rFont val="Tahoma"/>
            <family val="2"/>
          </rPr>
          <t>Rudy Villalobos Campos:</t>
        </r>
        <r>
          <rPr>
            <sz val="9"/>
            <rFont val="Tahoma"/>
            <family val="2"/>
          </rPr>
          <t xml:space="preserve">
Debe trasladarse a la partida 29901900000270</t>
        </r>
      </text>
    </comment>
    <comment ref="E33" authorId="0">
      <text>
        <r>
          <rPr>
            <b/>
            <sz val="9"/>
            <rFont val="Tahoma"/>
            <family val="2"/>
          </rPr>
          <t>Rudy Villalobos Campos:</t>
        </r>
        <r>
          <rPr>
            <sz val="9"/>
            <rFont val="Tahoma"/>
            <family val="2"/>
          </rPr>
          <t xml:space="preserve">
Debe trasladarse a la partida 29901900000270</t>
        </r>
      </text>
    </comment>
  </commentList>
</comments>
</file>

<file path=xl/sharedStrings.xml><?xml version="1.0" encoding="utf-8"?>
<sst xmlns="http://schemas.openxmlformats.org/spreadsheetml/2006/main" count="1433" uniqueCount="445">
  <si>
    <t>PROVEEDURIA INSTITUCIONAL</t>
  </si>
  <si>
    <t xml:space="preserve"> </t>
  </si>
  <si>
    <t>Ministerio</t>
  </si>
  <si>
    <t>Programa</t>
  </si>
  <si>
    <t>Subprograma</t>
  </si>
  <si>
    <t>Código</t>
  </si>
  <si>
    <t>Descripción-Genérica</t>
  </si>
  <si>
    <t>Unidad</t>
  </si>
  <si>
    <t>Empaque</t>
  </si>
  <si>
    <t>Cantidad</t>
  </si>
  <si>
    <t>Monto</t>
  </si>
  <si>
    <t>unidad</t>
  </si>
  <si>
    <t>Materiales y productos metálicos</t>
  </si>
  <si>
    <t>Herramientas e instrumentos</t>
  </si>
  <si>
    <t>Utiles y materiales de oficina y cómputo</t>
  </si>
  <si>
    <t>IMPRENTA NACIONAL</t>
  </si>
  <si>
    <t>Período de inicio de la compra</t>
  </si>
  <si>
    <t>Fuente financiamiento</t>
  </si>
  <si>
    <t>1.1.1.1.782.203</t>
  </si>
  <si>
    <t>1.03.01</t>
  </si>
  <si>
    <t>1.03.03</t>
  </si>
  <si>
    <t>Información</t>
  </si>
  <si>
    <t>1.04.01</t>
  </si>
  <si>
    <t>1.04.06</t>
  </si>
  <si>
    <t>Servicios médicos y de laboratorio</t>
  </si>
  <si>
    <t>Servicios generales</t>
  </si>
  <si>
    <t>1.05.03</t>
  </si>
  <si>
    <t>1.07.01</t>
  </si>
  <si>
    <t>1.07.02</t>
  </si>
  <si>
    <t>Actividades de capacitación</t>
  </si>
  <si>
    <t>Actividades protocolarias y sociales</t>
  </si>
  <si>
    <t>1.08.01</t>
  </si>
  <si>
    <t>1.08.04</t>
  </si>
  <si>
    <t>1.08.05</t>
  </si>
  <si>
    <t>1.08.06</t>
  </si>
  <si>
    <t>1.08.07</t>
  </si>
  <si>
    <t>1.08.08</t>
  </si>
  <si>
    <t>1.08.99</t>
  </si>
  <si>
    <t>Mantenimiento y rep. Maq. y Eq. Producción</t>
  </si>
  <si>
    <t>Mantenimiento y rep. Equipo de comunicación</t>
  </si>
  <si>
    <t>Mantenimiento y rep. Eq. Cómputo y sist. Inf.</t>
  </si>
  <si>
    <t>Mantenimiento y rep. Otros equipos</t>
  </si>
  <si>
    <t>2.01.01</t>
  </si>
  <si>
    <t>2.01.02</t>
  </si>
  <si>
    <t>2.01.04</t>
  </si>
  <si>
    <t>2.01.99</t>
  </si>
  <si>
    <t>Combustibles y lubricantes</t>
  </si>
  <si>
    <t>Productos farmaceúticos y medicinales</t>
  </si>
  <si>
    <t>Tintas, pinturas y diluyentes</t>
  </si>
  <si>
    <t>Otros productos químicos</t>
  </si>
  <si>
    <t>2.03.01</t>
  </si>
  <si>
    <t>2.03.03</t>
  </si>
  <si>
    <t>2.03.04</t>
  </si>
  <si>
    <t>2.03.06</t>
  </si>
  <si>
    <t>Madera y sus derivados</t>
  </si>
  <si>
    <t>Materiales y prod. eléctricos, tel y cómputo</t>
  </si>
  <si>
    <t>Materiales y productos de plástico</t>
  </si>
  <si>
    <t>2.04.01</t>
  </si>
  <si>
    <t>2.04.02</t>
  </si>
  <si>
    <t>Repuestos y accesorios</t>
  </si>
  <si>
    <t>2.05 BIENES PARA PRODUCCION Y COMERC.</t>
  </si>
  <si>
    <t>2.05.01</t>
  </si>
  <si>
    <t>Materia prima</t>
  </si>
  <si>
    <t>2.99.01</t>
  </si>
  <si>
    <t>2.99.02</t>
  </si>
  <si>
    <t>2.99.03</t>
  </si>
  <si>
    <t>2.99.04</t>
  </si>
  <si>
    <t>2.99.05</t>
  </si>
  <si>
    <t>2.99.06</t>
  </si>
  <si>
    <t>2.99.99</t>
  </si>
  <si>
    <t>Utiles y mats. médicos, hospitalario y de Inv.</t>
  </si>
  <si>
    <t>Productos de papel, cartón e impresos</t>
  </si>
  <si>
    <t>Textiles y vestuario</t>
  </si>
  <si>
    <t>Utiles y materiales de limpieza</t>
  </si>
  <si>
    <t>Utiles y materiales de resg.  y seg.</t>
  </si>
  <si>
    <t>Otros útiles, materiales y suministros</t>
  </si>
  <si>
    <t>5.01.05</t>
  </si>
  <si>
    <t>Equipo y programas de cómputo</t>
  </si>
  <si>
    <t>cajas</t>
  </si>
  <si>
    <t>rollos</t>
  </si>
  <si>
    <t>Recarga de extintores</t>
  </si>
  <si>
    <t>cuñetes</t>
  </si>
  <si>
    <t>Limpiador de rodillos</t>
  </si>
  <si>
    <t>litros</t>
  </si>
  <si>
    <t>Planchas</t>
  </si>
  <si>
    <t>Mantenimiento y reparación de equipo</t>
  </si>
  <si>
    <t>Fleje</t>
  </si>
  <si>
    <t>TOTAL:</t>
  </si>
  <si>
    <t>5,01,03</t>
  </si>
  <si>
    <t>5,01,04</t>
  </si>
  <si>
    <t>1,03,02</t>
  </si>
  <si>
    <t>Publicidad y Propaganda</t>
  </si>
  <si>
    <t>varias</t>
  </si>
  <si>
    <t>Varios</t>
  </si>
  <si>
    <t>varios</t>
  </si>
  <si>
    <t>tanque</t>
  </si>
  <si>
    <t>2.03.02</t>
  </si>
  <si>
    <t>Materiales y productos minerales y asfálticos</t>
  </si>
  <si>
    <t>2.03.99</t>
  </si>
  <si>
    <t>Equipo de comunicación</t>
  </si>
  <si>
    <t>Impresión, Encuadernación y otros</t>
  </si>
  <si>
    <t>Servicios de ingeniería</t>
  </si>
  <si>
    <t>1,04,03</t>
  </si>
  <si>
    <t>SERVICIOS</t>
  </si>
  <si>
    <t>1.03.06</t>
  </si>
  <si>
    <t>Comisiones y gastos p/serv. Financ. y com.</t>
  </si>
  <si>
    <t>Equipo y mobiliario de oficina</t>
  </si>
  <si>
    <t>Otros servicios no especificados</t>
  </si>
  <si>
    <t>1.99.99</t>
  </si>
  <si>
    <t>1.02.03</t>
  </si>
  <si>
    <t>Servicios de correo</t>
  </si>
  <si>
    <t>Mantenimiento de edificios y locales y terrenos</t>
  </si>
  <si>
    <t>Contrato de mantenimiento máquinas de impresión</t>
  </si>
  <si>
    <t>Contrato de Mantenimiento  Data center</t>
  </si>
  <si>
    <t>Reparación de equipo médico</t>
  </si>
  <si>
    <t>Mantenimiento</t>
  </si>
  <si>
    <t>Otros materiales y productos de construcción y  mant.</t>
  </si>
  <si>
    <t>lija de agua</t>
  </si>
  <si>
    <t>Repuestos Maq.. Tigra, sulby, perforadoras, vibradoras</t>
  </si>
  <si>
    <t>Cola granulada</t>
  </si>
  <si>
    <t>Resortes</t>
  </si>
  <si>
    <t>Papel Producción</t>
  </si>
  <si>
    <t>Papel Higiénico</t>
  </si>
  <si>
    <t>Servilletas</t>
  </si>
  <si>
    <t>Uniformes Área Operativa y Transportes, Consultorio Médico</t>
  </si>
  <si>
    <t>Aerosoles Comprimidos y antiestáticos</t>
  </si>
  <si>
    <t xml:space="preserve">Desodorante Ambiental </t>
  </si>
  <si>
    <t>I</t>
  </si>
  <si>
    <t xml:space="preserve"> Trimestre</t>
  </si>
  <si>
    <t>II</t>
  </si>
  <si>
    <t>III</t>
  </si>
  <si>
    <t>IV</t>
  </si>
  <si>
    <t>unidades</t>
  </si>
  <si>
    <t>tabletas</t>
  </si>
  <si>
    <t>Servicio por apartado postal</t>
  </si>
  <si>
    <t>Propaganda</t>
  </si>
  <si>
    <t>Pruebas de laboratorio papel</t>
  </si>
  <si>
    <t>1,04,04</t>
  </si>
  <si>
    <t>Servicio en Ciencias Económicas</t>
  </si>
  <si>
    <t>Viajes y salidas del país</t>
  </si>
  <si>
    <t>Capacitación General</t>
  </si>
  <si>
    <t>Varias</t>
  </si>
  <si>
    <t>Contrato de Mantenimiento de sistemas de enfriamiento</t>
  </si>
  <si>
    <t>Contrato de mantenimiento preventivo de compresores</t>
  </si>
  <si>
    <t xml:space="preserve">Mantenimiento y rep. Equipo de transporte </t>
  </si>
  <si>
    <t>Mantenimiento de central telefónica</t>
  </si>
  <si>
    <t>Mantenimiento reloj marcador Hand-Pun-3000</t>
  </si>
  <si>
    <t>Gas y gasolina para uso del montacargas</t>
  </si>
  <si>
    <t>Frascos</t>
  </si>
  <si>
    <t>Toner Bizhup c6500</t>
  </si>
  <si>
    <t>Tintas</t>
  </si>
  <si>
    <t xml:space="preserve">Solución de Fuente </t>
  </si>
  <si>
    <t>2.03.05</t>
  </si>
  <si>
    <t>Materiales y prod. De vidrio</t>
  </si>
  <si>
    <t>Filtros (Hidraulico-Transmision)</t>
  </si>
  <si>
    <t>Repuestos Xerox</t>
  </si>
  <si>
    <t xml:space="preserve">Repuestos p/ reloj marcador </t>
  </si>
  <si>
    <t>Adquisición de repuestos</t>
  </si>
  <si>
    <t>Repuestos Varios</t>
  </si>
  <si>
    <t>Baterías para grabadora</t>
  </si>
  <si>
    <t>Cartucho de Cinta para respaldo</t>
  </si>
  <si>
    <t>Suscripción a los periódicos</t>
  </si>
  <si>
    <t>Alambre 24</t>
  </si>
  <si>
    <t>5,01,01</t>
  </si>
  <si>
    <t>Maquinaria y equipo para la producción</t>
  </si>
  <si>
    <t>Servicios de Actualización Informática Web McAfee</t>
  </si>
  <si>
    <t>Servicio de Mensajería</t>
  </si>
  <si>
    <t>Servicio de Vigilancia</t>
  </si>
  <si>
    <t>Aseo y Limpieza</t>
  </si>
  <si>
    <t>Afilado de Cuchillas</t>
  </si>
  <si>
    <t>I, II, III, IV</t>
  </si>
  <si>
    <t>Servicios Médicos</t>
  </si>
  <si>
    <t>cubetas</t>
  </si>
  <si>
    <t>1</t>
  </si>
  <si>
    <t>I, II,III, IV</t>
  </si>
  <si>
    <t>Contabilidad y Presupuesto</t>
  </si>
  <si>
    <t>Financiero</t>
  </si>
  <si>
    <t>Financiero Previsión</t>
  </si>
  <si>
    <t>Recursos Humanos</t>
  </si>
  <si>
    <t>Servicios Generales</t>
  </si>
  <si>
    <t>1.03.07</t>
  </si>
  <si>
    <t>Servicio de Transferencia electrónica de información</t>
  </si>
  <si>
    <t>Contrato de infraestructura informática</t>
  </si>
  <si>
    <t>Informática</t>
  </si>
  <si>
    <t>Dirección General</t>
  </si>
  <si>
    <t>Salud Ocupacional</t>
  </si>
  <si>
    <t>Guillotinas</t>
  </si>
  <si>
    <t>Junta Administrativa</t>
  </si>
  <si>
    <t>Bodega</t>
  </si>
  <si>
    <t>Transportes</t>
  </si>
  <si>
    <t>Capacitación Auditoría</t>
  </si>
  <si>
    <t>Auditoría Interna</t>
  </si>
  <si>
    <t xml:space="preserve">Actividades protocolarias </t>
  </si>
  <si>
    <t>Litografía</t>
  </si>
  <si>
    <t>Dobladoras</t>
  </si>
  <si>
    <t>Encuadernación</t>
  </si>
  <si>
    <t>Formación de folletos</t>
  </si>
  <si>
    <t>Fotomecánica</t>
  </si>
  <si>
    <t>Tipografía</t>
  </si>
  <si>
    <t>Contrato de mantenimiento de máquina de dobladoras</t>
  </si>
  <si>
    <t>Mantenimiento del sistema eléctrico e hidráulico</t>
  </si>
  <si>
    <t>Reparación de llantas</t>
  </si>
  <si>
    <t>Mantenimiento y rep. Equipo de  Oficina</t>
  </si>
  <si>
    <t>Mant. Preventivo y correctivo  impresoras Xerox Phaser 7760</t>
  </si>
  <si>
    <t>Arte y Diseño</t>
  </si>
  <si>
    <t>Consultorio Médico</t>
  </si>
  <si>
    <t>Tesorería</t>
  </si>
  <si>
    <t>Recarga del cilindro de oxigeno de Consultorio Médico</t>
  </si>
  <si>
    <t>Engrasantes y Aceites</t>
  </si>
  <si>
    <t>Lubricante, aceites y grasas</t>
  </si>
  <si>
    <t>Medicinas varias</t>
  </si>
  <si>
    <t>Pinturas y diluyentes</t>
  </si>
  <si>
    <t>Toner Xerox Phaser</t>
  </si>
  <si>
    <t>Limpiador de inmersores</t>
  </si>
  <si>
    <t>Polvo anti-repinte</t>
  </si>
  <si>
    <t>Cable UTP correctores y materiales para redes</t>
  </si>
  <si>
    <t>Paños de lavado de prensas</t>
  </si>
  <si>
    <t>Baterías para cerradura digital 9V, AA</t>
  </si>
  <si>
    <t>Formación de Folletos</t>
  </si>
  <si>
    <t>Repuestos Varios para Guillotinas</t>
  </si>
  <si>
    <t>Filtros para fuentes de agua</t>
  </si>
  <si>
    <t>Despacho</t>
  </si>
  <si>
    <t>Terapia Física</t>
  </si>
  <si>
    <t>Electrodos Adhesivos</t>
  </si>
  <si>
    <t>Vendajes Neuromuscular</t>
  </si>
  <si>
    <t>Materiales de uso Médico varios CM</t>
  </si>
  <si>
    <t>Limpiador de planchas</t>
  </si>
  <si>
    <t>Esponjas de celulosa</t>
  </si>
  <si>
    <t>Mantillas para prensas</t>
  </si>
  <si>
    <t>1.02.99</t>
  </si>
  <si>
    <t>Otros servicios básicos</t>
  </si>
  <si>
    <t>Recolección de desechos bioinfecciosos</t>
  </si>
  <si>
    <t>BIENES DURADEROS</t>
  </si>
  <si>
    <t>00005</t>
  </si>
  <si>
    <t>Papel sabana para camillas - Toallas de cocina</t>
  </si>
  <si>
    <t>Departamento</t>
  </si>
  <si>
    <t>I, II, III</t>
  </si>
  <si>
    <t>Promoción y Divulgación</t>
  </si>
  <si>
    <t>Distribución y envío de empaques</t>
  </si>
  <si>
    <t>Información y concurso de RH</t>
  </si>
  <si>
    <t>Plan conservación Auditiva y mediición de ruido</t>
  </si>
  <si>
    <t>Contrato de Laboratorio quimico (Agua potable)</t>
  </si>
  <si>
    <t>Previsión</t>
  </si>
  <si>
    <t>Financiero-Previsión</t>
  </si>
  <si>
    <t>Transporte en el exterior</t>
  </si>
  <si>
    <t>Archivo</t>
  </si>
  <si>
    <t>Mantenimiento de Aires de Bodega y Litografía</t>
  </si>
  <si>
    <t>Contrato de mantenimiento de licenciamiento de Adobe CC</t>
  </si>
  <si>
    <t>Mantenimiento de caja fuerte</t>
  </si>
  <si>
    <t>Revisión para servicios</t>
  </si>
  <si>
    <t>Aceites para compresores</t>
  </si>
  <si>
    <t>Aceite perma y aceite wD40</t>
  </si>
  <si>
    <t>Thinner</t>
  </si>
  <si>
    <t xml:space="preserve">Toner Negro y de color Centros de Impresión </t>
  </si>
  <si>
    <t>Fijador de planchas</t>
  </si>
  <si>
    <t>Repuestos eléctricos para las diferentes máquinas</t>
  </si>
  <si>
    <t>Repuestos Circuito Cerrado y Central telefónica.</t>
  </si>
  <si>
    <t>Diarios Oficiales</t>
  </si>
  <si>
    <t>Jabón líquido</t>
  </si>
  <si>
    <t>Dispensadores de jabón líquido y papel higiénico</t>
  </si>
  <si>
    <t>5,01,99</t>
  </si>
  <si>
    <t>Maquinaria, equipo y mobiliario diverso</t>
  </si>
  <si>
    <t>5,02,99</t>
  </si>
  <si>
    <t>Otras construcciones, adiciones o mejoras</t>
  </si>
  <si>
    <t>5,99,03</t>
  </si>
  <si>
    <t>Bienes Intangibles</t>
  </si>
  <si>
    <t>Copias Llaves</t>
  </si>
  <si>
    <t>Pruebas de laboratorio uniformes y de alimentos de la soda</t>
  </si>
  <si>
    <t>Exámenes de emanación de gases</t>
  </si>
  <si>
    <t>Servicios de Profesionales en Ciencias Económicas</t>
  </si>
  <si>
    <t>Capacitación Normas Contables (NICSP), Procedimientos Contables, Presupuestos, Inventarios</t>
  </si>
  <si>
    <t>Semana Cultural</t>
  </si>
  <si>
    <t>Mantenimiento CTP Luscher</t>
  </si>
  <si>
    <t>Reparaciones y cambio de aceite montacargas</t>
  </si>
  <si>
    <t>Contratación taller automotriz</t>
  </si>
  <si>
    <t>Mantenimiento de UPS's</t>
  </si>
  <si>
    <t>Formación de Diarios</t>
  </si>
  <si>
    <t>Mantenimiento de equipos consultorio y terapia físcia</t>
  </si>
  <si>
    <t>Lubricante Silicon</t>
  </si>
  <si>
    <t>Tintas para el plotter</t>
  </si>
  <si>
    <t>Rollos de plástico para empaletizar</t>
  </si>
  <si>
    <t xml:space="preserve">Mantenimiento </t>
  </si>
  <si>
    <t>Repuestos Prensas Offset</t>
  </si>
  <si>
    <t>Repuestos para montacargas</t>
  </si>
  <si>
    <t>Juego de electrodos para bisturi</t>
  </si>
  <si>
    <t>Repuestos Bizhup</t>
  </si>
  <si>
    <t>MAQUINARIA Y EQUIPO PARA LA PRODUCCIÓN</t>
  </si>
  <si>
    <t>Tela para lazos negros y banderas de Costa Rica</t>
  </si>
  <si>
    <t>Retazos de tela</t>
  </si>
  <si>
    <t>Crema desengrasante</t>
  </si>
  <si>
    <t xml:space="preserve">Zapatos funcionarios de Producción </t>
  </si>
  <si>
    <t>Previsión para materiales</t>
  </si>
  <si>
    <t>5,01,02</t>
  </si>
  <si>
    <t>Camaras para el Circuito Cerrado</t>
  </si>
  <si>
    <t>Teléfonos</t>
  </si>
  <si>
    <t>Teléfono</t>
  </si>
  <si>
    <t>Equipo de Transportes</t>
  </si>
  <si>
    <t>Tarjetas y Renovaciones de Firma Digital</t>
  </si>
  <si>
    <t>5,01,06</t>
  </si>
  <si>
    <t>Equipo sanitario, de laboratorio e investigación</t>
  </si>
  <si>
    <t>Garantía ampliada de equipos computaciones y software de virtualización</t>
  </si>
  <si>
    <t>I, II, III y IV</t>
  </si>
  <si>
    <t>1.01.03</t>
  </si>
  <si>
    <t>Alquiler de equipo de cómputo</t>
  </si>
  <si>
    <t>Contrato de Alquiler (Leasing y renting) de Equipo de Cómputo, Impresoras y Scanners</t>
  </si>
  <si>
    <t>Distribución de Producto Terminado</t>
  </si>
  <si>
    <t>Recolección de residuos peligrosos</t>
  </si>
  <si>
    <t>SINART</t>
  </si>
  <si>
    <t>Fotocopias, Empastes</t>
  </si>
  <si>
    <t>Servicio de Digitalización de Diarios Oficiales (Continuidad 2016)</t>
  </si>
  <si>
    <t>Para continuidad del negocio (Servicios de Impresión) en caso de emergencia</t>
  </si>
  <si>
    <t>Troqules y Cliques</t>
  </si>
  <si>
    <t>Comisiones</t>
  </si>
  <si>
    <t>Servicio de asistencia en Ingeniería según demanda de servicios</t>
  </si>
  <si>
    <t>Integración de  Proyectos y Programación  para ejecución de obra para el mantenimiento del edificio</t>
  </si>
  <si>
    <t>Servicios profesionales para la continuidad de estudio de la estructura organizacional</t>
  </si>
  <si>
    <t xml:space="preserve">Celebración del 5 to. aniversario de la Editorial Digital </t>
  </si>
  <si>
    <t>Pago de Anualidad de ASOINGRAF</t>
  </si>
  <si>
    <t>Simposio Artes Graficas</t>
  </si>
  <si>
    <t>Empresa que brinde los servicios de mantenimiento al edificio</t>
  </si>
  <si>
    <t>Remodelación de área de atención a público</t>
  </si>
  <si>
    <t>Remodelación  del baño de la oficina</t>
  </si>
  <si>
    <t xml:space="preserve">Remodelación del aula de capacitación </t>
  </si>
  <si>
    <t>Contrato de Mantenimiento Maquina Contadora y Empacadora</t>
  </si>
  <si>
    <t>Contrato de Mantenimiento de  guillotina</t>
  </si>
  <si>
    <t>Mantenimiento maq. Duplo 5000 y  Maquina Presto</t>
  </si>
  <si>
    <t>Mantenimiento  circuito cerrado</t>
  </si>
  <si>
    <t xml:space="preserve"> Mantenimiento preventivo y correctivo para Impresora para pruebas y vistos buenos </t>
  </si>
  <si>
    <t>Mantenimiento Preventivo y correctivo para las computadoras Macintosh.</t>
  </si>
  <si>
    <t>Mantenimiento correctivo y preventivo del Sistema de Impresión Digital Bizhup Pro C6500</t>
  </si>
  <si>
    <t>Contrato de Mantenimiento para el Portal Web</t>
  </si>
  <si>
    <t>Contrato de Mantenimiento Oracle  y mantenimiento preventivo-correctivo y evolutivo para sistemas integrados ERP</t>
  </si>
  <si>
    <t>Contrato de Mantenimiento Correctivo Equipo-Impresoras</t>
  </si>
  <si>
    <t>Servicio de técnicos de mantenimiento e instalación de componentes de la fotocopiadora modelo MP 2553.</t>
  </si>
  <si>
    <t>Mantenimiento Preventivo y correctivo Ploter Epson</t>
  </si>
  <si>
    <t>Mantenimiento de la Barra  de  Control Acceso Vehicular</t>
  </si>
  <si>
    <t>Mantenimiento de los transformadores por parte CNFL</t>
  </si>
  <si>
    <t>Aceites (Hidráulico-Transmisión-Diferencial)</t>
  </si>
  <si>
    <t>Grasa Alta Temperatura</t>
  </si>
  <si>
    <t>Alcohol ISO propilico</t>
  </si>
  <si>
    <t>Lacas de Impresión de acabado mate</t>
  </si>
  <si>
    <t>Estensión Electirca de 70 metros</t>
  </si>
  <si>
    <t>Cable Araña   para EKG</t>
  </si>
  <si>
    <t>Mejorar la iluminacion del área de plotter e imposicion</t>
  </si>
  <si>
    <t>Plástico para maquina Thermoselladora</t>
  </si>
  <si>
    <t xml:space="preserve">Plástico para Paletizar </t>
  </si>
  <si>
    <t xml:space="preserve">Insumos para impresión de carnets para comercializar </t>
  </si>
  <si>
    <t>Inodoros, Orinales  de consumo eficiente</t>
  </si>
  <si>
    <t>Lavamanos para el Comedor</t>
  </si>
  <si>
    <t xml:space="preserve">Maletas de Herramientas para instalación y  diagnostico de red </t>
  </si>
  <si>
    <t>Marcador Eléctrico</t>
  </si>
  <si>
    <t>Previsión Herramientas</t>
  </si>
  <si>
    <t>Repuestos equipo de computo</t>
  </si>
  <si>
    <t>Llantas para el Camión placa 250-13</t>
  </si>
  <si>
    <t>Tambores, Drums, Fusores Faja Transferencia  Oki</t>
  </si>
  <si>
    <t>Baterias para UPS</t>
  </si>
  <si>
    <t>Repuestos y sustitución de componentes de la fotocopiadora Ricoh modelo MP 2553</t>
  </si>
  <si>
    <t>Repuestos Maq.. Duplo Máquina Presto</t>
  </si>
  <si>
    <t>Mouses</t>
  </si>
  <si>
    <t>Banco de Baterías UPS</t>
  </si>
  <si>
    <t>Repuestos para Equipo Médico</t>
  </si>
  <si>
    <t xml:space="preserve">Baterías 3v y Baterias Recargables Wells Allyn </t>
  </si>
  <si>
    <t>Kits de Mantenimiento de Impresoras</t>
  </si>
  <si>
    <t>Repuestos para  el CTP</t>
  </si>
  <si>
    <t>Cola blanca y roja</t>
  </si>
  <si>
    <t>Pizarra acrílica</t>
  </si>
  <si>
    <t>Pantalla desplegable</t>
  </si>
  <si>
    <t xml:space="preserve">Útiles y Materiales de oficina </t>
  </si>
  <si>
    <t>Útiles y materiales de oficina de papel</t>
  </si>
  <si>
    <t>Etiquetas adhesivas</t>
  </si>
  <si>
    <t>Uniformes Área de Atención al Público</t>
  </si>
  <si>
    <t>Persianas</t>
  </si>
  <si>
    <t>Equipos Varios de Seguridad</t>
  </si>
  <si>
    <t>Linternas</t>
  </si>
  <si>
    <t>6 lámparas de emergencias</t>
  </si>
  <si>
    <t>Placas Metalicas para Activos</t>
  </si>
  <si>
    <t>Bolsas para promoción</t>
  </si>
  <si>
    <t>Insumos  para compesación de Huella de Carbono</t>
  </si>
  <si>
    <t>Fundas para parlantes y estuches para mezcladora y microfonos</t>
  </si>
  <si>
    <t>Destructora de Papel Grande</t>
  </si>
  <si>
    <t>Ponchadora de planchas en línea de CTP</t>
  </si>
  <si>
    <t>Perforadora Automática</t>
  </si>
  <si>
    <t xml:space="preserve">Maquina Pegadora Pequeña </t>
  </si>
  <si>
    <t>Microbús</t>
  </si>
  <si>
    <t>Vehículo</t>
  </si>
  <si>
    <t>Micrófono</t>
  </si>
  <si>
    <t>Teléfono inalámbrico</t>
  </si>
  <si>
    <t>3 teléfonos inalámbricos y dos teléfonos fijos con pantalla, manos libres e identificación de llamadas</t>
  </si>
  <si>
    <t>Fax para recepción de notificaciones</t>
  </si>
  <si>
    <t>2 pantallas de TV</t>
  </si>
  <si>
    <t>Diademas para lectura</t>
  </si>
  <si>
    <t>5 Telefonos inalámbricos</t>
  </si>
  <si>
    <t>Teléfonos inalámbricos</t>
  </si>
  <si>
    <t>3 Teléfonos inalámbricos</t>
  </si>
  <si>
    <t>Mueble  para guardar Legajos</t>
  </si>
  <si>
    <t>Mesa con sillas para reuniones</t>
  </si>
  <si>
    <t xml:space="preserve">Mobiliario de Oficina </t>
  </si>
  <si>
    <t>Archivos Horizontales (Apertura Oficina Zapote)</t>
  </si>
  <si>
    <t>Abanicos para enfriar zonas de alta temperatura</t>
  </si>
  <si>
    <t>Equipo para disminuir la temperatura del ambiente en áreas de acumulación de calor</t>
  </si>
  <si>
    <t>Pupitres para la sala de capacitación</t>
  </si>
  <si>
    <t>Archivero y Escritorio</t>
  </si>
  <si>
    <t>Ventiladores</t>
  </si>
  <si>
    <t>Ventilador de Piso</t>
  </si>
  <si>
    <t>Mueble  tipo Arturito</t>
  </si>
  <si>
    <t>Calculadora de Escritorio</t>
  </si>
  <si>
    <t>7 Sillas Ergonomicas (Apertura Oficina Zapote)</t>
  </si>
  <si>
    <t>2 Archivadores Metálico (Apertura Oficina Zapote)</t>
  </si>
  <si>
    <t>5 Sillas de Espera (Apertura Oficina Zapote)</t>
  </si>
  <si>
    <t>2 Archivadores Metálicos 4 Gabetas</t>
  </si>
  <si>
    <t>Impresora digital de tarjetas de identificación y carnets de acceso para personal</t>
  </si>
  <si>
    <t>Actualización del programa Star Proof del equipo quemado de planchas Luscher VV</t>
  </si>
  <si>
    <t>Licencia de segunda estación del   programa de ripeado  (RIP)</t>
  </si>
  <si>
    <t>Adquisicion de router y switch</t>
  </si>
  <si>
    <t>Licencias de Project MS y AutoCAD para uso de Producción y Mantenimiento</t>
  </si>
  <si>
    <t xml:space="preserve">Reediseño de la Página  Web </t>
  </si>
  <si>
    <t>Impresoras para la caja</t>
  </si>
  <si>
    <t>Tablets</t>
  </si>
  <si>
    <t>Disco Duro  SAS25 PARA hp Storagw Works P200 DE 1.2 TB</t>
  </si>
  <si>
    <t>Switches de red de 48 puertos, 3 puertos para fibra óptica y doble fuente redundante</t>
  </si>
  <si>
    <t xml:space="preserve">Ampliación Licenciamiento de suite office </t>
  </si>
  <si>
    <t>Licencias de Widows Server</t>
  </si>
  <si>
    <t>Software de optimización y mantenimiento preventivo de computadoras</t>
  </si>
  <si>
    <t>Vernier, tacometro, medidor de rotación, nivel laser</t>
  </si>
  <si>
    <t>Verificador de Cable y Comprobador de tomas GFCI</t>
  </si>
  <si>
    <t xml:space="preserve">Ductos de extracción de vapores y aire caliente en taller </t>
  </si>
  <si>
    <t>Planificación</t>
  </si>
  <si>
    <t>Servicos Generales</t>
  </si>
  <si>
    <t>II, III</t>
  </si>
  <si>
    <t>Proveeduría</t>
  </si>
  <si>
    <t>Oficina de Prensa</t>
  </si>
  <si>
    <t>Dirección de Producción</t>
  </si>
  <si>
    <t>Auditoría</t>
  </si>
  <si>
    <t>Desapcho</t>
  </si>
  <si>
    <t>Contraloría de Servicios</t>
  </si>
  <si>
    <t>Corrección</t>
  </si>
  <si>
    <t>Asesoría Legal</t>
  </si>
  <si>
    <t>2 Sillas de Espera</t>
  </si>
  <si>
    <t xml:space="preserve">Mesa Redonda con 6 sillas </t>
  </si>
  <si>
    <t>Dirección Ad y Financiera</t>
  </si>
  <si>
    <t>Mejoras del Sistema Integrado</t>
  </si>
  <si>
    <t>Dirreción de Producción</t>
  </si>
  <si>
    <t>Levantado de Texto</t>
  </si>
  <si>
    <t>I,II y III</t>
  </si>
  <si>
    <t>I, II, II y IV</t>
  </si>
</sst>
</file>

<file path=xl/styles.xml><?xml version="1.0" encoding="utf-8"?>
<styleSheet xmlns="http://schemas.openxmlformats.org/spreadsheetml/2006/main">
  <numFmts count="31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\-??_);_(@_)"/>
    <numFmt numFmtId="173" formatCode="00000"/>
    <numFmt numFmtId="174" formatCode="[$₡-140A]#,##0.00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0.0"/>
    <numFmt numFmtId="180" formatCode="#,##0.000"/>
    <numFmt numFmtId="181" formatCode="#,##0.0000"/>
    <numFmt numFmtId="182" formatCode="_-* #,##0.0\ _€_-;\-* #,##0.0\ _€_-;_-* &quot;-&quot;??\ _€_-;_-@_-"/>
    <numFmt numFmtId="183" formatCode="_-* #,##0\ _€_-;\-* #,##0\ _€_-;_-* &quot;-&quot;??\ _€_-;_-@_-"/>
    <numFmt numFmtId="184" formatCode="#,##0.0"/>
    <numFmt numFmtId="185" formatCode="_-* #,##0.000\ _€_-;\-* #,##0.000\ _€_-;_-* &quot;-&quot;??\ _€_-;_-@_-"/>
    <numFmt numFmtId="186" formatCode="_-* #,##0.0000\ _€_-;\-* #,##0.0000\ _€_-;_-* &quot;-&quot;??\ _€_-;_-@_-"/>
  </numFmts>
  <fonts count="8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12"/>
      <color indexed="12"/>
      <name val="Arial"/>
      <family val="2"/>
    </font>
    <font>
      <sz val="8"/>
      <color indexed="48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57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sz val="9"/>
      <color indexed="57"/>
      <name val="Arial"/>
      <family val="2"/>
    </font>
    <font>
      <b/>
      <u val="single"/>
      <sz val="9"/>
      <color indexed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0"/>
      <color indexed="48"/>
      <name val="Arial"/>
      <family val="2"/>
    </font>
    <font>
      <b/>
      <sz val="14"/>
      <color indexed="48"/>
      <name val="Arial"/>
      <family val="2"/>
    </font>
    <font>
      <sz val="9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9"/>
      <color indexed="12"/>
      <name val="Arial"/>
      <family val="2"/>
    </font>
    <font>
      <sz val="9"/>
      <color indexed="12"/>
      <name val="Times New Roman"/>
      <family val="1"/>
    </font>
    <font>
      <sz val="8"/>
      <color indexed="12"/>
      <name val="Times New Roman"/>
      <family val="1"/>
    </font>
    <font>
      <b/>
      <sz val="10"/>
      <color indexed="10"/>
      <name val="Arial"/>
      <family val="2"/>
    </font>
    <font>
      <sz val="8"/>
      <name val="Segoe UI"/>
      <family val="2"/>
    </font>
    <font>
      <b/>
      <sz val="8"/>
      <color rgb="FF0000FF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sz val="8"/>
      <color rgb="FF0000FF"/>
      <name val="Arial"/>
      <family val="2"/>
    </font>
    <font>
      <sz val="9"/>
      <color rgb="FF0000FF"/>
      <name val="Arial"/>
      <family val="2"/>
    </font>
    <font>
      <sz val="11"/>
      <color rgb="FF0000FF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rgb="FF3333FF"/>
      <name val="Arial"/>
      <family val="2"/>
    </font>
    <font>
      <sz val="10"/>
      <color theme="1"/>
      <name val="Arial"/>
      <family val="2"/>
    </font>
    <font>
      <sz val="8"/>
      <color rgb="FF3333FF"/>
      <name val="Arial"/>
      <family val="2"/>
    </font>
    <font>
      <b/>
      <sz val="14"/>
      <color rgb="FF3333FF"/>
      <name val="Arial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  <font>
      <b/>
      <sz val="10"/>
      <color rgb="FF3333FF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9"/>
      <color rgb="FF0000FF"/>
      <name val="Arial"/>
      <family val="2"/>
    </font>
    <font>
      <b/>
      <u val="single"/>
      <sz val="9"/>
      <color rgb="FF0000FF"/>
      <name val="Arial"/>
      <family val="2"/>
    </font>
    <font>
      <sz val="9"/>
      <color rgb="FF0000FF"/>
      <name val="Times New Roman"/>
      <family val="1"/>
    </font>
    <font>
      <sz val="8"/>
      <color rgb="FF0000FF"/>
      <name val="Times New Roman"/>
      <family val="1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99FF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70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3" fillId="16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64">
    <xf numFmtId="0" fontId="0" fillId="0" borderId="0" xfId="0" applyAlignment="1">
      <alignment/>
    </xf>
    <xf numFmtId="0" fontId="0" fillId="0" borderId="0" xfId="56">
      <alignment/>
      <protection/>
    </xf>
    <xf numFmtId="0" fontId="26" fillId="0" borderId="0" xfId="56" applyFont="1" applyFill="1" applyAlignment="1">
      <alignment horizontal="center"/>
      <protection/>
    </xf>
    <xf numFmtId="0" fontId="29" fillId="0" borderId="0" xfId="56" applyFont="1" applyFill="1" applyAlignment="1">
      <alignment horizontal="center" vertical="top" wrapText="1"/>
      <protection/>
    </xf>
    <xf numFmtId="0" fontId="28" fillId="0" borderId="0" xfId="56" applyFont="1" applyBorder="1">
      <alignment/>
      <protection/>
    </xf>
    <xf numFmtId="0" fontId="29" fillId="0" borderId="0" xfId="56" applyFont="1" applyFill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36" fillId="0" borderId="10" xfId="56" applyFont="1" applyFill="1" applyBorder="1" applyAlignment="1">
      <alignment horizontal="center" vertical="center" wrapText="1"/>
      <protection/>
    </xf>
    <xf numFmtId="1" fontId="36" fillId="0" borderId="10" xfId="56" applyNumberFormat="1" applyFont="1" applyFill="1" applyBorder="1" applyAlignment="1">
      <alignment horizontal="center" vertical="center" wrapText="1"/>
      <protection/>
    </xf>
    <xf numFmtId="0" fontId="21" fillId="0" borderId="10" xfId="56" applyFont="1" applyFill="1" applyBorder="1" applyAlignment="1">
      <alignment horizontal="center" vertical="center" wrapText="1"/>
      <protection/>
    </xf>
    <xf numFmtId="0" fontId="28" fillId="0" borderId="10" xfId="56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37" fillId="0" borderId="0" xfId="0" applyFont="1" applyFill="1" applyAlignment="1">
      <alignment/>
    </xf>
    <xf numFmtId="0" fontId="20" fillId="0" borderId="10" xfId="0" applyFont="1" applyFill="1" applyBorder="1" applyAlignment="1">
      <alignment horizontal="center" vertical="center"/>
    </xf>
    <xf numFmtId="0" fontId="27" fillId="0" borderId="10" xfId="56" applyFont="1" applyFill="1" applyBorder="1" applyAlignment="1">
      <alignment horizontal="center" vertical="center" wrapText="1"/>
      <protection/>
    </xf>
    <xf numFmtId="3" fontId="21" fillId="0" borderId="10" xfId="56" applyNumberFormat="1" applyFont="1" applyFill="1" applyBorder="1" applyAlignment="1">
      <alignment horizontal="center" vertical="center" wrapText="1"/>
      <protection/>
    </xf>
    <xf numFmtId="0" fontId="27" fillId="24" borderId="10" xfId="56" applyFont="1" applyFill="1" applyBorder="1" applyAlignment="1">
      <alignment horizontal="center" vertical="center" wrapText="1"/>
      <protection/>
    </xf>
    <xf numFmtId="0" fontId="21" fillId="0" borderId="10" xfId="56" applyFont="1" applyFill="1" applyBorder="1" applyAlignment="1">
      <alignment horizontal="center" vertical="top" wrapText="1"/>
      <protection/>
    </xf>
    <xf numFmtId="0" fontId="0" fillId="0" borderId="10" xfId="0" applyFill="1" applyBorder="1" applyAlignment="1">
      <alignment/>
    </xf>
    <xf numFmtId="0" fontId="36" fillId="0" borderId="10" xfId="56" applyFont="1" applyFill="1" applyBorder="1" applyAlignment="1">
      <alignment horizontal="center"/>
      <protection/>
    </xf>
    <xf numFmtId="0" fontId="0" fillId="0" borderId="10" xfId="0" applyBorder="1" applyAlignment="1">
      <alignment/>
    </xf>
    <xf numFmtId="0" fontId="37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173" fontId="36" fillId="0" borderId="10" xfId="56" applyNumberFormat="1" applyFont="1" applyFill="1" applyBorder="1" applyAlignment="1">
      <alignment horizontal="center"/>
      <protection/>
    </xf>
    <xf numFmtId="0" fontId="21" fillId="0" borderId="10" xfId="56" applyFont="1" applyFill="1" applyBorder="1" applyAlignment="1">
      <alignment horizontal="center"/>
      <protection/>
    </xf>
    <xf numFmtId="49" fontId="27" fillId="0" borderId="10" xfId="56" applyNumberFormat="1" applyFont="1" applyFill="1" applyBorder="1" applyAlignment="1">
      <alignment horizontal="center" vertical="center" wrapText="1"/>
      <protection/>
    </xf>
    <xf numFmtId="0" fontId="38" fillId="8" borderId="10" xfId="56" applyFont="1" applyFill="1" applyBorder="1" applyAlignment="1">
      <alignment horizontal="center"/>
      <protection/>
    </xf>
    <xf numFmtId="0" fontId="0" fillId="0" borderId="0" xfId="56" applyFont="1">
      <alignment/>
      <protection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 horizontal="right" wrapText="1"/>
    </xf>
    <xf numFmtId="0" fontId="27" fillId="0" borderId="11" xfId="56" applyFont="1" applyFill="1" applyBorder="1" applyAlignment="1">
      <alignment horizontal="center" vertical="center" wrapText="1"/>
      <protection/>
    </xf>
    <xf numFmtId="0" fontId="37" fillId="0" borderId="10" xfId="56" applyFont="1" applyFill="1" applyBorder="1" applyAlignment="1">
      <alignment horizontal="center"/>
      <protection/>
    </xf>
    <xf numFmtId="0" fontId="24" fillId="0" borderId="10" xfId="56" applyFont="1" applyFill="1" applyBorder="1" applyAlignment="1">
      <alignment horizontal="center"/>
      <protection/>
    </xf>
    <xf numFmtId="0" fontId="23" fillId="0" borderId="10" xfId="56" applyFont="1" applyFill="1" applyBorder="1" applyAlignment="1">
      <alignment horizontal="center"/>
      <protection/>
    </xf>
    <xf numFmtId="49" fontId="23" fillId="0" borderId="10" xfId="56" applyNumberFormat="1" applyFont="1" applyFill="1" applyBorder="1" applyAlignment="1">
      <alignment horizontal="center"/>
      <protection/>
    </xf>
    <xf numFmtId="0" fontId="30" fillId="0" borderId="10" xfId="56" applyFont="1" applyFill="1" applyBorder="1" applyAlignment="1">
      <alignment horizontal="center" vertical="center" wrapText="1"/>
      <protection/>
    </xf>
    <xf numFmtId="0" fontId="21" fillId="0" borderId="10" xfId="56" applyFont="1" applyFill="1" applyBorder="1" applyAlignment="1">
      <alignment horizontal="center"/>
      <protection/>
    </xf>
    <xf numFmtId="0" fontId="40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0" fillId="0" borderId="0" xfId="56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0" fillId="0" borderId="0" xfId="56" applyFont="1" applyFill="1">
      <alignment/>
      <protection/>
    </xf>
    <xf numFmtId="0" fontId="29" fillId="0" borderId="0" xfId="56" applyFont="1" applyFill="1" applyBorder="1" applyAlignment="1">
      <alignment horizontal="center" vertical="center" wrapText="1"/>
      <protection/>
    </xf>
    <xf numFmtId="0" fontId="27" fillId="0" borderId="10" xfId="56" applyFont="1" applyFill="1" applyBorder="1" applyAlignment="1">
      <alignment horizontal="center" vertical="center" wrapText="1"/>
      <protection/>
    </xf>
    <xf numFmtId="1" fontId="36" fillId="0" borderId="10" xfId="56" applyNumberFormat="1" applyFont="1" applyFill="1" applyBorder="1" applyAlignment="1">
      <alignment horizontal="center" vertical="center"/>
      <protection/>
    </xf>
    <xf numFmtId="0" fontId="36" fillId="0" borderId="10" xfId="56" applyFont="1" applyFill="1" applyBorder="1" applyAlignment="1">
      <alignment horizontal="center" vertical="center"/>
      <protection/>
    </xf>
    <xf numFmtId="0" fontId="28" fillId="0" borderId="10" xfId="56" applyFont="1" applyFill="1" applyBorder="1" applyAlignment="1">
      <alignment horizontal="center" vertical="center"/>
      <protection/>
    </xf>
    <xf numFmtId="0" fontId="29" fillId="0" borderId="10" xfId="56" applyFont="1" applyFill="1" applyBorder="1" applyAlignment="1">
      <alignment horizontal="center" vertical="center" wrapText="1"/>
      <protection/>
    </xf>
    <xf numFmtId="0" fontId="37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28" fillId="0" borderId="10" xfId="56" applyFont="1" applyFill="1" applyBorder="1" applyAlignment="1">
      <alignment horizontal="center" vertical="center"/>
      <protection/>
    </xf>
    <xf numFmtId="0" fontId="33" fillId="0" borderId="10" xfId="56" applyFont="1" applyFill="1" applyBorder="1" applyAlignment="1">
      <alignment horizontal="center" vertical="center" wrapText="1"/>
      <protection/>
    </xf>
    <xf numFmtId="0" fontId="28" fillId="0" borderId="10" xfId="56" applyFont="1" applyFill="1" applyBorder="1" applyAlignment="1">
      <alignment horizontal="center" vertical="center" wrapText="1"/>
      <protection/>
    </xf>
    <xf numFmtId="0" fontId="32" fillId="0" borderId="10" xfId="56" applyFont="1" applyFill="1" applyBorder="1" applyAlignment="1">
      <alignment horizontal="center" vertical="center" wrapText="1"/>
      <protection/>
    </xf>
    <xf numFmtId="0" fontId="30" fillId="0" borderId="10" xfId="56" applyFont="1" applyFill="1" applyBorder="1" applyAlignment="1">
      <alignment horizontal="center" vertical="center" wrapText="1"/>
      <protection/>
    </xf>
    <xf numFmtId="173" fontId="36" fillId="0" borderId="10" xfId="56" applyNumberFormat="1" applyFont="1" applyFill="1" applyBorder="1" applyAlignment="1">
      <alignment horizontal="center" vertical="center"/>
      <protection/>
    </xf>
    <xf numFmtId="173" fontId="21" fillId="0" borderId="10" xfId="56" applyNumberFormat="1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vertical="center"/>
    </xf>
    <xf numFmtId="0" fontId="27" fillId="0" borderId="10" xfId="56" applyFont="1" applyFill="1" applyBorder="1" applyAlignment="1">
      <alignment horizontal="center" vertical="center"/>
      <protection/>
    </xf>
    <xf numFmtId="0" fontId="21" fillId="0" borderId="10" xfId="56" applyFont="1" applyFill="1" applyBorder="1" applyAlignment="1">
      <alignment horizontal="center" vertical="center"/>
      <protection/>
    </xf>
    <xf numFmtId="0" fontId="36" fillId="0" borderId="10" xfId="56" applyFont="1" applyFill="1" applyBorder="1" applyAlignment="1" applyProtection="1">
      <alignment horizontal="center" vertical="center"/>
      <protection locked="0"/>
    </xf>
    <xf numFmtId="0" fontId="21" fillId="0" borderId="10" xfId="56" applyFont="1" applyFill="1" applyBorder="1" applyAlignment="1" applyProtection="1">
      <alignment horizontal="center" vertical="center"/>
      <protection locked="0"/>
    </xf>
    <xf numFmtId="0" fontId="36" fillId="0" borderId="10" xfId="56" applyFont="1" applyFill="1" applyBorder="1" applyAlignment="1" applyProtection="1">
      <alignment horizontal="center" vertical="center"/>
      <protection locked="0"/>
    </xf>
    <xf numFmtId="1" fontId="36" fillId="0" borderId="10" xfId="56" applyNumberFormat="1" applyFont="1" applyFill="1" applyBorder="1" applyAlignment="1" applyProtection="1">
      <alignment horizontal="center" vertical="center"/>
      <protection locked="0"/>
    </xf>
    <xf numFmtId="0" fontId="35" fillId="0" borderId="10" xfId="56" applyFont="1" applyFill="1" applyBorder="1" applyAlignment="1" applyProtection="1">
      <alignment horizontal="center" vertical="center"/>
      <protection locked="0"/>
    </xf>
    <xf numFmtId="0" fontId="21" fillId="0" borderId="10" xfId="56" applyFont="1" applyFill="1" applyBorder="1" applyAlignment="1">
      <alignment horizontal="center" vertical="center"/>
      <protection/>
    </xf>
    <xf numFmtId="0" fontId="42" fillId="0" borderId="10" xfId="56" applyFont="1" applyFill="1" applyBorder="1" applyAlignment="1">
      <alignment horizontal="center" vertical="center" wrapText="1"/>
      <protection/>
    </xf>
    <xf numFmtId="173" fontId="42" fillId="24" borderId="10" xfId="56" applyNumberFormat="1" applyFont="1" applyFill="1" applyBorder="1" applyAlignment="1">
      <alignment horizontal="center" vertical="center" wrapText="1"/>
      <protection/>
    </xf>
    <xf numFmtId="0" fontId="42" fillId="0" borderId="11" xfId="56" applyFont="1" applyFill="1" applyBorder="1" applyAlignment="1">
      <alignment horizontal="center" vertical="center" wrapText="1"/>
      <protection/>
    </xf>
    <xf numFmtId="0" fontId="37" fillId="0" borderId="10" xfId="56" applyNumberFormat="1" applyFont="1" applyFill="1" applyBorder="1" applyAlignment="1">
      <alignment horizontal="center" vertical="center"/>
      <protection/>
    </xf>
    <xf numFmtId="3" fontId="21" fillId="0" borderId="10" xfId="56" applyNumberFormat="1" applyFont="1" applyFill="1" applyBorder="1" applyAlignment="1">
      <alignment horizontal="center" vertical="center"/>
      <protection/>
    </xf>
    <xf numFmtId="0" fontId="20" fillId="0" borderId="10" xfId="0" applyFont="1" applyFill="1" applyBorder="1" applyAlignment="1">
      <alignment vertical="center"/>
    </xf>
    <xf numFmtId="3" fontId="36" fillId="0" borderId="10" xfId="56" applyNumberFormat="1" applyFont="1" applyFill="1" applyBorder="1" applyAlignment="1">
      <alignment horizontal="center" vertical="center" wrapText="1"/>
      <protection/>
    </xf>
    <xf numFmtId="0" fontId="37" fillId="0" borderId="0" xfId="0" applyFont="1" applyFill="1" applyAlignment="1">
      <alignment vertical="center"/>
    </xf>
    <xf numFmtId="171" fontId="40" fillId="25" borderId="12" xfId="50" applyFont="1" applyFill="1" applyBorder="1" applyAlignment="1">
      <alignment horizontal="right" vertical="center"/>
    </xf>
    <xf numFmtId="0" fontId="21" fillId="25" borderId="10" xfId="56" applyFont="1" applyFill="1" applyBorder="1" applyAlignment="1">
      <alignment horizontal="center" vertical="top" wrapText="1"/>
      <protection/>
    </xf>
    <xf numFmtId="0" fontId="36" fillId="25" borderId="10" xfId="56" applyFont="1" applyFill="1" applyBorder="1" applyAlignment="1">
      <alignment horizontal="center"/>
      <protection/>
    </xf>
    <xf numFmtId="0" fontId="36" fillId="25" borderId="10" xfId="56" applyFont="1" applyFill="1" applyBorder="1" applyAlignment="1">
      <alignment horizontal="center" vertical="top" wrapText="1"/>
      <protection/>
    </xf>
    <xf numFmtId="0" fontId="36" fillId="25" borderId="10" xfId="56" applyFont="1" applyFill="1" applyBorder="1" applyAlignment="1">
      <alignment horizontal="center" vertical="center" wrapText="1"/>
      <protection/>
    </xf>
    <xf numFmtId="1" fontId="36" fillId="25" borderId="10" xfId="56" applyNumberFormat="1" applyFont="1" applyFill="1" applyBorder="1" applyAlignment="1">
      <alignment horizontal="center" vertical="center" wrapText="1"/>
      <protection/>
    </xf>
    <xf numFmtId="4" fontId="27" fillId="25" borderId="12" xfId="56" applyNumberFormat="1" applyFont="1" applyFill="1" applyBorder="1" applyAlignment="1">
      <alignment horizontal="right" vertical="center"/>
      <protection/>
    </xf>
    <xf numFmtId="4" fontId="29" fillId="25" borderId="12" xfId="56" applyNumberFormat="1" applyFont="1" applyFill="1" applyBorder="1" applyAlignment="1">
      <alignment horizontal="right" vertical="center"/>
      <protection/>
    </xf>
    <xf numFmtId="4" fontId="43" fillId="25" borderId="12" xfId="56" applyNumberFormat="1" applyFont="1" applyFill="1" applyBorder="1" applyAlignment="1">
      <alignment horizontal="right" vertical="center"/>
      <protection/>
    </xf>
    <xf numFmtId="4" fontId="42" fillId="25" borderId="12" xfId="56" applyNumberFormat="1" applyFont="1" applyFill="1" applyBorder="1" applyAlignment="1">
      <alignment horizontal="right" vertical="center" wrapText="1"/>
      <protection/>
    </xf>
    <xf numFmtId="4" fontId="43" fillId="25" borderId="12" xfId="56" applyNumberFormat="1" applyFont="1" applyFill="1" applyBorder="1" applyAlignment="1">
      <alignment horizontal="right" vertical="center" wrapText="1"/>
      <protection/>
    </xf>
    <xf numFmtId="4" fontId="29" fillId="25" borderId="12" xfId="56" applyNumberFormat="1" applyFont="1" applyFill="1" applyBorder="1" applyAlignment="1">
      <alignment vertical="center"/>
      <protection/>
    </xf>
    <xf numFmtId="4" fontId="36" fillId="25" borderId="12" xfId="56" applyNumberFormat="1" applyFont="1" applyFill="1" applyBorder="1" applyAlignment="1">
      <alignment vertical="center"/>
      <protection/>
    </xf>
    <xf numFmtId="4" fontId="29" fillId="25" borderId="12" xfId="56" applyNumberFormat="1" applyFont="1" applyFill="1" applyBorder="1" applyAlignment="1">
      <alignment vertical="center" wrapText="1"/>
      <protection/>
    </xf>
    <xf numFmtId="4" fontId="36" fillId="25" borderId="12" xfId="56" applyNumberFormat="1" applyFont="1" applyFill="1" applyBorder="1" applyAlignment="1">
      <alignment vertical="center" wrapText="1"/>
      <protection/>
    </xf>
    <xf numFmtId="4" fontId="27" fillId="25" borderId="12" xfId="56" applyNumberFormat="1" applyFont="1" applyFill="1" applyBorder="1" applyAlignment="1">
      <alignment vertical="center" wrapText="1"/>
      <protection/>
    </xf>
    <xf numFmtId="0" fontId="0" fillId="25" borderId="12" xfId="0" applyFont="1" applyFill="1" applyBorder="1" applyAlignment="1">
      <alignment vertical="center"/>
    </xf>
    <xf numFmtId="4" fontId="41" fillId="25" borderId="12" xfId="0" applyNumberFormat="1" applyFont="1" applyFill="1" applyBorder="1" applyAlignment="1">
      <alignment horizontal="right" vertical="center" wrapText="1"/>
    </xf>
    <xf numFmtId="4" fontId="29" fillId="25" borderId="12" xfId="56" applyNumberFormat="1" applyFont="1" applyFill="1" applyBorder="1" applyAlignment="1" applyProtection="1">
      <alignment horizontal="right" vertical="center"/>
      <protection locked="0"/>
    </xf>
    <xf numFmtId="4" fontId="29" fillId="25" borderId="12" xfId="52" applyNumberFormat="1" applyFont="1" applyFill="1" applyBorder="1" applyAlignment="1" applyProtection="1">
      <alignment horizontal="right" vertical="center"/>
      <protection/>
    </xf>
    <xf numFmtId="0" fontId="0" fillId="25" borderId="0" xfId="0" applyFont="1" applyFill="1" applyAlignment="1">
      <alignment vertical="center"/>
    </xf>
    <xf numFmtId="4" fontId="36" fillId="25" borderId="0" xfId="52" applyNumberFormat="1" applyFont="1" applyFill="1" applyBorder="1" applyAlignment="1" applyProtection="1">
      <alignment horizontal="right" vertical="center"/>
      <protection/>
    </xf>
    <xf numFmtId="0" fontId="0" fillId="0" borderId="0" xfId="56" applyFill="1" applyBorder="1" applyAlignment="1">
      <alignment horizontal="center" vertical="center" wrapText="1"/>
      <protection/>
    </xf>
    <xf numFmtId="0" fontId="0" fillId="25" borderId="12" xfId="52" applyNumberFormat="1" applyFont="1" applyFill="1" applyBorder="1" applyAlignment="1" applyProtection="1">
      <alignment horizontal="right" vertical="center"/>
      <protection/>
    </xf>
    <xf numFmtId="0" fontId="42" fillId="25" borderId="12" xfId="56" applyFont="1" applyFill="1" applyBorder="1" applyAlignment="1">
      <alignment horizontal="center" vertical="center" wrapText="1"/>
      <protection/>
    </xf>
    <xf numFmtId="0" fontId="27" fillId="25" borderId="13" xfId="56" applyFont="1" applyFill="1" applyBorder="1" applyAlignment="1">
      <alignment horizontal="center" vertical="center" wrapText="1"/>
      <protection/>
    </xf>
    <xf numFmtId="0" fontId="30" fillId="0" borderId="14" xfId="56" applyFont="1" applyFill="1" applyBorder="1" applyAlignment="1">
      <alignment horizontal="left" vertical="center"/>
      <protection/>
    </xf>
    <xf numFmtId="0" fontId="30" fillId="0" borderId="15" xfId="56" applyFont="1" applyFill="1" applyBorder="1" applyAlignment="1">
      <alignment horizontal="left" vertical="center"/>
      <protection/>
    </xf>
    <xf numFmtId="0" fontId="36" fillId="25" borderId="10" xfId="0" applyFont="1" applyFill="1" applyBorder="1" applyAlignment="1">
      <alignment horizontal="left" vertical="center" wrapText="1"/>
    </xf>
    <xf numFmtId="0" fontId="21" fillId="25" borderId="10" xfId="56" applyFont="1" applyFill="1" applyBorder="1">
      <alignment/>
      <protection/>
    </xf>
    <xf numFmtId="0" fontId="36" fillId="25" borderId="10" xfId="56" applyFont="1" applyFill="1" applyBorder="1">
      <alignment/>
      <protection/>
    </xf>
    <xf numFmtId="0" fontId="27" fillId="25" borderId="10" xfId="56" applyFont="1" applyFill="1" applyBorder="1" applyAlignment="1">
      <alignment horizontal="left" vertical="center" wrapText="1"/>
      <protection/>
    </xf>
    <xf numFmtId="0" fontId="28" fillId="25" borderId="10" xfId="56" applyFont="1" applyFill="1" applyBorder="1">
      <alignment/>
      <protection/>
    </xf>
    <xf numFmtId="0" fontId="28" fillId="25" borderId="10" xfId="56" applyFont="1" applyFill="1" applyBorder="1" applyAlignment="1">
      <alignment horizontal="center"/>
      <protection/>
    </xf>
    <xf numFmtId="0" fontId="30" fillId="25" borderId="10" xfId="56" applyFont="1" applyFill="1" applyBorder="1" applyAlignment="1">
      <alignment horizontal="left" vertical="top" wrapText="1"/>
      <protection/>
    </xf>
    <xf numFmtId="0" fontId="21" fillId="25" borderId="0" xfId="56" applyFont="1" applyFill="1" applyBorder="1" applyAlignment="1">
      <alignment horizontal="center" vertical="top" wrapText="1"/>
      <protection/>
    </xf>
    <xf numFmtId="0" fontId="30" fillId="25" borderId="10" xfId="56" applyFont="1" applyFill="1" applyBorder="1" applyAlignment="1">
      <alignment horizontal="center"/>
      <protection/>
    </xf>
    <xf numFmtId="0" fontId="27" fillId="25" borderId="10" xfId="56" applyFont="1" applyFill="1" applyBorder="1">
      <alignment/>
      <protection/>
    </xf>
    <xf numFmtId="0" fontId="36" fillId="25" borderId="10" xfId="56" applyFont="1" applyFill="1" applyBorder="1" applyAlignment="1">
      <alignment horizontal="left" vertical="center" wrapText="1"/>
      <protection/>
    </xf>
    <xf numFmtId="4" fontId="28" fillId="25" borderId="12" xfId="56" applyNumberFormat="1" applyFont="1" applyFill="1" applyBorder="1" applyAlignment="1">
      <alignment vertical="center" wrapText="1"/>
      <protection/>
    </xf>
    <xf numFmtId="0" fontId="36" fillId="25" borderId="16" xfId="56" applyFont="1" applyFill="1" applyBorder="1" applyAlignment="1">
      <alignment horizontal="left" vertical="center" wrapText="1"/>
      <protection/>
    </xf>
    <xf numFmtId="0" fontId="36" fillId="25" borderId="15" xfId="56" applyFont="1" applyFill="1" applyBorder="1" applyAlignment="1">
      <alignment horizontal="left" vertical="center" wrapText="1"/>
      <protection/>
    </xf>
    <xf numFmtId="3" fontId="21" fillId="25" borderId="10" xfId="56" applyNumberFormat="1" applyFont="1" applyFill="1" applyBorder="1" applyAlignment="1">
      <alignment horizontal="center" vertical="center" wrapText="1"/>
      <protection/>
    </xf>
    <xf numFmtId="173" fontId="36" fillId="25" borderId="10" xfId="56" applyNumberFormat="1" applyFont="1" applyFill="1" applyBorder="1" applyAlignment="1">
      <alignment horizontal="left" vertical="center" wrapText="1"/>
      <protection/>
    </xf>
    <xf numFmtId="171" fontId="40" fillId="25" borderId="12" xfId="50" applyFont="1" applyFill="1" applyBorder="1" applyAlignment="1">
      <alignment horizontal="right" vertical="center"/>
    </xf>
    <xf numFmtId="0" fontId="36" fillId="25" borderId="10" xfId="0" applyFont="1" applyFill="1" applyBorder="1" applyAlignment="1">
      <alignment horizontal="center" vertical="center" wrapText="1"/>
    </xf>
    <xf numFmtId="0" fontId="39" fillId="25" borderId="10" xfId="56" applyFont="1" applyFill="1" applyBorder="1" applyAlignment="1">
      <alignment horizontal="center" vertical="top" wrapText="1"/>
      <protection/>
    </xf>
    <xf numFmtId="0" fontId="41" fillId="25" borderId="10" xfId="56" applyFont="1" applyFill="1" applyBorder="1" applyAlignment="1">
      <alignment horizontal="center"/>
      <protection/>
    </xf>
    <xf numFmtId="0" fontId="41" fillId="25" borderId="10" xfId="56" applyFont="1" applyFill="1" applyBorder="1" applyAlignment="1">
      <alignment horizontal="center" vertical="top" wrapText="1"/>
      <protection/>
    </xf>
    <xf numFmtId="1" fontId="39" fillId="25" borderId="10" xfId="56" applyNumberFormat="1" applyFont="1" applyFill="1" applyBorder="1" applyAlignment="1">
      <alignment horizontal="right" vertical="center"/>
      <protection/>
    </xf>
    <xf numFmtId="0" fontId="41" fillId="0" borderId="10" xfId="56" applyFont="1" applyFill="1" applyBorder="1" applyAlignment="1">
      <alignment horizontal="center" vertical="center" wrapText="1"/>
      <protection/>
    </xf>
    <xf numFmtId="0" fontId="39" fillId="0" borderId="10" xfId="56" applyFont="1" applyFill="1" applyBorder="1" applyAlignment="1">
      <alignment horizontal="center" vertical="center" wrapText="1"/>
      <protection/>
    </xf>
    <xf numFmtId="1" fontId="41" fillId="0" borderId="10" xfId="56" applyNumberFormat="1" applyFont="1" applyFill="1" applyBorder="1" applyAlignment="1">
      <alignment horizontal="center" vertical="center" wrapText="1"/>
      <protection/>
    </xf>
    <xf numFmtId="3" fontId="39" fillId="0" borderId="10" xfId="56" applyNumberFormat="1" applyFont="1" applyFill="1" applyBorder="1" applyAlignment="1">
      <alignment horizontal="center" vertical="center" wrapText="1"/>
      <protection/>
    </xf>
    <xf numFmtId="0" fontId="40" fillId="0" borderId="0" xfId="56" applyFont="1">
      <alignment/>
      <protection/>
    </xf>
    <xf numFmtId="3" fontId="39" fillId="0" borderId="10" xfId="56" applyNumberFormat="1" applyFont="1" applyFill="1" applyBorder="1" applyAlignment="1">
      <alignment horizontal="center" vertical="center"/>
      <protection/>
    </xf>
    <xf numFmtId="173" fontId="29" fillId="25" borderId="10" xfId="56" applyNumberFormat="1" applyFont="1" applyFill="1" applyBorder="1" applyAlignment="1">
      <alignment horizontal="left" vertical="center" wrapText="1"/>
      <protection/>
    </xf>
    <xf numFmtId="0" fontId="0" fillId="25" borderId="0" xfId="56" applyFill="1">
      <alignment/>
      <protection/>
    </xf>
    <xf numFmtId="0" fontId="21" fillId="25" borderId="12" xfId="56" applyFont="1" applyFill="1" applyBorder="1" applyAlignment="1">
      <alignment horizontal="center" vertical="top" wrapText="1"/>
      <protection/>
    </xf>
    <xf numFmtId="0" fontId="36" fillId="25" borderId="15" xfId="56" applyFont="1" applyFill="1" applyBorder="1" applyAlignment="1">
      <alignment horizontal="center"/>
      <protection/>
    </xf>
    <xf numFmtId="0" fontId="64" fillId="25" borderId="10" xfId="56" applyFont="1" applyFill="1" applyBorder="1" applyAlignment="1">
      <alignment horizontal="left" vertical="center" wrapText="1"/>
      <protection/>
    </xf>
    <xf numFmtId="49" fontId="64" fillId="25" borderId="10" xfId="56" applyNumberFormat="1" applyFont="1" applyFill="1" applyBorder="1" applyAlignment="1">
      <alignment horizontal="right" vertical="center"/>
      <protection/>
    </xf>
    <xf numFmtId="171" fontId="28" fillId="25" borderId="12" xfId="50" applyFont="1" applyFill="1" applyBorder="1" applyAlignment="1">
      <alignment horizontal="right" vertical="center"/>
    </xf>
    <xf numFmtId="0" fontId="65" fillId="0" borderId="10" xfId="0" applyFont="1" applyFill="1" applyBorder="1" applyAlignment="1">
      <alignment/>
    </xf>
    <xf numFmtId="0" fontId="66" fillId="0" borderId="10" xfId="56" applyFont="1" applyFill="1" applyBorder="1" applyAlignment="1">
      <alignment horizontal="center"/>
      <protection/>
    </xf>
    <xf numFmtId="0" fontId="64" fillId="0" borderId="10" xfId="56" applyFont="1" applyFill="1" applyBorder="1" applyAlignment="1">
      <alignment horizontal="center" vertical="center" wrapText="1"/>
      <protection/>
    </xf>
    <xf numFmtId="0" fontId="65" fillId="0" borderId="0" xfId="0" applyFont="1" applyAlignment="1">
      <alignment horizontal="center" vertical="center" wrapText="1"/>
    </xf>
    <xf numFmtId="0" fontId="67" fillId="0" borderId="10" xfId="56" applyFont="1" applyFill="1" applyBorder="1" applyAlignment="1">
      <alignment horizontal="center" vertical="center" wrapText="1"/>
      <protection/>
    </xf>
    <xf numFmtId="0" fontId="65" fillId="0" borderId="10" xfId="0" applyFont="1" applyFill="1" applyBorder="1" applyAlignment="1">
      <alignment vertical="center"/>
    </xf>
    <xf numFmtId="3" fontId="67" fillId="0" borderId="10" xfId="56" applyNumberFormat="1" applyFont="1" applyFill="1" applyBorder="1" applyAlignment="1">
      <alignment horizontal="center" vertical="center"/>
      <protection/>
    </xf>
    <xf numFmtId="0" fontId="67" fillId="0" borderId="10" xfId="56" applyFont="1" applyFill="1" applyBorder="1" applyAlignment="1">
      <alignment horizontal="center" vertical="center"/>
      <protection/>
    </xf>
    <xf numFmtId="0" fontId="68" fillId="0" borderId="10" xfId="56" applyFont="1" applyFill="1" applyBorder="1" applyAlignment="1">
      <alignment horizontal="center" vertical="center"/>
      <protection/>
    </xf>
    <xf numFmtId="0" fontId="68" fillId="0" borderId="10" xfId="56" applyFont="1" applyFill="1" applyBorder="1" applyAlignment="1">
      <alignment horizontal="center" vertical="center" wrapText="1"/>
      <protection/>
    </xf>
    <xf numFmtId="0" fontId="67" fillId="25" borderId="10" xfId="56" applyFont="1" applyFill="1" applyBorder="1" applyAlignment="1">
      <alignment horizontal="center" vertical="center" wrapText="1"/>
      <protection/>
    </xf>
    <xf numFmtId="0" fontId="64" fillId="0" borderId="10" xfId="56" applyFont="1" applyFill="1" applyBorder="1" applyAlignment="1">
      <alignment horizontal="center" vertical="center"/>
      <protection/>
    </xf>
    <xf numFmtId="0" fontId="68" fillId="0" borderId="10" xfId="0" applyFont="1" applyFill="1" applyBorder="1" applyAlignment="1">
      <alignment horizontal="center" vertical="center" wrapText="1"/>
    </xf>
    <xf numFmtId="0" fontId="69" fillId="26" borderId="10" xfId="0" applyFont="1" applyFill="1" applyBorder="1" applyAlignment="1">
      <alignment horizontal="center" vertical="center" wrapText="1"/>
    </xf>
    <xf numFmtId="0" fontId="68" fillId="26" borderId="10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/>
    </xf>
    <xf numFmtId="0" fontId="64" fillId="0" borderId="0" xfId="56" applyFont="1" applyFill="1" applyBorder="1" applyAlignment="1">
      <alignment horizontal="center" vertical="top" wrapText="1"/>
      <protection/>
    </xf>
    <xf numFmtId="0" fontId="70" fillId="0" borderId="10" xfId="56" applyFont="1" applyFill="1" applyBorder="1" applyAlignment="1">
      <alignment horizontal="center"/>
      <protection/>
    </xf>
    <xf numFmtId="0" fontId="71" fillId="0" borderId="10" xfId="56" applyFont="1" applyFill="1" applyBorder="1" applyAlignment="1">
      <alignment horizontal="center" vertical="center" wrapText="1"/>
      <protection/>
    </xf>
    <xf numFmtId="0" fontId="72" fillId="27" borderId="12" xfId="0" applyFont="1" applyFill="1" applyBorder="1" applyAlignment="1">
      <alignment horizontal="center" vertical="center" wrapText="1"/>
    </xf>
    <xf numFmtId="0" fontId="72" fillId="27" borderId="12" xfId="56" applyFont="1" applyFill="1" applyBorder="1" applyAlignment="1">
      <alignment horizontal="center" vertical="center" wrapText="1"/>
      <protection/>
    </xf>
    <xf numFmtId="0" fontId="73" fillId="27" borderId="12" xfId="56" applyFont="1" applyFill="1" applyBorder="1" applyAlignment="1">
      <alignment horizontal="center" vertical="center" wrapText="1"/>
      <protection/>
    </xf>
    <xf numFmtId="0" fontId="72" fillId="27" borderId="10" xfId="56" applyFont="1" applyFill="1" applyBorder="1" applyAlignment="1">
      <alignment horizontal="center" vertical="center" wrapText="1"/>
      <protection/>
    </xf>
    <xf numFmtId="0" fontId="72" fillId="27" borderId="17" xfId="0" applyFont="1" applyFill="1" applyBorder="1" applyAlignment="1">
      <alignment horizontal="center" vertical="center" wrapText="1"/>
    </xf>
    <xf numFmtId="4" fontId="72" fillId="27" borderId="12" xfId="0" applyNumberFormat="1" applyFont="1" applyFill="1" applyBorder="1" applyAlignment="1">
      <alignment horizontal="center" vertical="center" wrapText="1"/>
    </xf>
    <xf numFmtId="0" fontId="72" fillId="25" borderId="17" xfId="0" applyFont="1" applyFill="1" applyBorder="1" applyAlignment="1">
      <alignment horizontal="center" vertical="center" wrapText="1"/>
    </xf>
    <xf numFmtId="4" fontId="72" fillId="25" borderId="12" xfId="56" applyNumberFormat="1" applyFont="1" applyFill="1" applyBorder="1" applyAlignment="1">
      <alignment horizontal="center" vertical="center" wrapText="1"/>
      <protection/>
    </xf>
    <xf numFmtId="0" fontId="42" fillId="0" borderId="10" xfId="56" applyFont="1" applyFill="1" applyBorder="1" applyAlignment="1">
      <alignment horizontal="center" vertical="center"/>
      <protection/>
    </xf>
    <xf numFmtId="173" fontId="42" fillId="0" borderId="10" xfId="56" applyNumberFormat="1" applyFont="1" applyFill="1" applyBorder="1" applyAlignment="1">
      <alignment horizontal="right" vertical="center"/>
      <protection/>
    </xf>
    <xf numFmtId="1" fontId="40" fillId="25" borderId="10" xfId="56" applyNumberFormat="1" applyFont="1" applyFill="1" applyBorder="1" applyAlignment="1">
      <alignment horizontal="right" vertical="center"/>
      <protection/>
    </xf>
    <xf numFmtId="1" fontId="39" fillId="25" borderId="10" xfId="56" applyNumberFormat="1" applyFont="1" applyFill="1" applyBorder="1" applyAlignment="1">
      <alignment horizontal="right" vertical="center" wrapText="1"/>
      <protection/>
    </xf>
    <xf numFmtId="1" fontId="74" fillId="25" borderId="10" xfId="56" applyNumberFormat="1" applyFont="1" applyFill="1" applyBorder="1" applyAlignment="1">
      <alignment horizontal="right" vertical="center"/>
      <protection/>
    </xf>
    <xf numFmtId="0" fontId="40" fillId="0" borderId="10" xfId="0" applyFont="1" applyBorder="1" applyAlignment="1">
      <alignment/>
    </xf>
    <xf numFmtId="0" fontId="24" fillId="0" borderId="10" xfId="56" applyFont="1" applyFill="1" applyBorder="1" applyAlignment="1">
      <alignment horizontal="left" vertical="center" wrapText="1"/>
      <protection/>
    </xf>
    <xf numFmtId="0" fontId="37" fillId="25" borderId="10" xfId="56" applyFont="1" applyFill="1" applyBorder="1" applyAlignment="1">
      <alignment horizontal="left" vertical="center" wrapText="1"/>
      <protection/>
    </xf>
    <xf numFmtId="0" fontId="75" fillId="25" borderId="10" xfId="56" applyFont="1" applyFill="1" applyBorder="1" applyAlignment="1">
      <alignment horizontal="left" vertical="center" wrapText="1"/>
      <protection/>
    </xf>
    <xf numFmtId="173" fontId="37" fillId="25" borderId="10" xfId="56" applyNumberFormat="1" applyFont="1" applyFill="1" applyBorder="1" applyAlignment="1">
      <alignment horizontal="left" vertical="center" wrapText="1"/>
      <protection/>
    </xf>
    <xf numFmtId="0" fontId="37" fillId="25" borderId="10" xfId="0" applyFont="1" applyFill="1" applyBorder="1" applyAlignment="1">
      <alignment horizontal="left" vertical="center" wrapText="1"/>
    </xf>
    <xf numFmtId="0" fontId="75" fillId="25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1" fontId="20" fillId="0" borderId="0" xfId="56" applyNumberFormat="1" applyFont="1" applyFill="1" applyBorder="1" applyAlignment="1">
      <alignment horizontal="right"/>
      <protection/>
    </xf>
    <xf numFmtId="0" fontId="37" fillId="0" borderId="0" xfId="56" applyFont="1" applyFill="1" applyBorder="1" applyAlignment="1">
      <alignment horizontal="left" vertical="center" wrapText="1"/>
      <protection/>
    </xf>
    <xf numFmtId="0" fontId="65" fillId="0" borderId="10" xfId="56" applyFont="1" applyFill="1" applyBorder="1" applyAlignment="1">
      <alignment horizontal="center" vertical="center" wrapText="1"/>
      <protection/>
    </xf>
    <xf numFmtId="171" fontId="20" fillId="25" borderId="12" xfId="50" applyFont="1" applyFill="1" applyBorder="1" applyAlignment="1">
      <alignment horizontal="right" vertical="center"/>
    </xf>
    <xf numFmtId="0" fontId="76" fillId="27" borderId="12" xfId="0" applyFont="1" applyFill="1" applyBorder="1" applyAlignment="1">
      <alignment horizontal="center" vertical="center" wrapText="1"/>
    </xf>
    <xf numFmtId="4" fontId="37" fillId="0" borderId="0" xfId="56" applyNumberFormat="1" applyFont="1" applyFill="1" applyBorder="1" applyAlignment="1">
      <alignment horizontal="right" vertical="center" wrapText="1"/>
      <protection/>
    </xf>
    <xf numFmtId="0" fontId="23" fillId="0" borderId="0" xfId="56" applyFont="1" applyFill="1" applyBorder="1" applyAlignment="1">
      <alignment horizontal="center" vertical="top" wrapText="1"/>
      <protection/>
    </xf>
    <xf numFmtId="0" fontId="23" fillId="0" borderId="0" xfId="56" applyFont="1" applyFill="1" applyAlignment="1">
      <alignment horizontal="center" vertical="top" wrapText="1"/>
      <protection/>
    </xf>
    <xf numFmtId="0" fontId="37" fillId="0" borderId="0" xfId="0" applyFont="1" applyAlignment="1">
      <alignment/>
    </xf>
    <xf numFmtId="1" fontId="20" fillId="25" borderId="10" xfId="56" applyNumberFormat="1" applyFont="1" applyFill="1" applyBorder="1" applyAlignment="1">
      <alignment horizontal="right" vertical="center"/>
      <protection/>
    </xf>
    <xf numFmtId="171" fontId="0" fillId="25" borderId="12" xfId="50" applyFont="1" applyFill="1" applyBorder="1" applyAlignment="1">
      <alignment horizontal="right" vertical="center"/>
    </xf>
    <xf numFmtId="0" fontId="26" fillId="0" borderId="0" xfId="56" applyFont="1" applyFill="1" applyBorder="1" applyAlignment="1">
      <alignment horizontal="center" vertical="top" wrapText="1"/>
      <protection/>
    </xf>
    <xf numFmtId="0" fontId="26" fillId="0" borderId="0" xfId="56" applyFont="1" applyFill="1" applyAlignment="1">
      <alignment horizontal="center" vertical="top" wrapText="1"/>
      <protection/>
    </xf>
    <xf numFmtId="0" fontId="0" fillId="0" borderId="0" xfId="0" applyFont="1" applyAlignment="1">
      <alignment/>
    </xf>
    <xf numFmtId="0" fontId="66" fillId="0" borderId="10" xfId="56" applyFont="1" applyFill="1" applyBorder="1" applyAlignment="1">
      <alignment horizontal="center" vertical="center"/>
      <protection/>
    </xf>
    <xf numFmtId="4" fontId="0" fillId="25" borderId="12" xfId="56" applyNumberFormat="1" applyFont="1" applyFill="1" applyBorder="1" applyAlignment="1">
      <alignment vertical="center" wrapText="1"/>
      <protection/>
    </xf>
    <xf numFmtId="0" fontId="76" fillId="27" borderId="12" xfId="56" applyFont="1" applyFill="1" applyBorder="1" applyAlignment="1">
      <alignment horizontal="center" vertical="center" wrapText="1"/>
      <protection/>
    </xf>
    <xf numFmtId="0" fontId="65" fillId="0" borderId="10" xfId="56" applyFont="1" applyFill="1" applyBorder="1" applyAlignment="1">
      <alignment horizontal="center" vertical="center"/>
      <protection/>
    </xf>
    <xf numFmtId="1" fontId="0" fillId="25" borderId="10" xfId="56" applyNumberFormat="1" applyFont="1" applyFill="1" applyBorder="1" applyAlignment="1">
      <alignment horizontal="right" vertical="center"/>
      <protection/>
    </xf>
    <xf numFmtId="0" fontId="37" fillId="25" borderId="15" xfId="56" applyFont="1" applyFill="1" applyBorder="1" applyAlignment="1">
      <alignment horizontal="left" vertical="center" wrapText="1"/>
      <protection/>
    </xf>
    <xf numFmtId="4" fontId="76" fillId="27" borderId="12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56" applyFont="1" applyFill="1" applyBorder="1">
      <alignment/>
      <protection/>
    </xf>
    <xf numFmtId="0" fontId="0" fillId="0" borderId="0" xfId="56" applyFont="1">
      <alignment/>
      <protection/>
    </xf>
    <xf numFmtId="1" fontId="20" fillId="25" borderId="10" xfId="56" applyNumberFormat="1" applyFont="1" applyFill="1" applyBorder="1" applyAlignment="1">
      <alignment horizontal="right" vertical="center" wrapText="1"/>
      <protection/>
    </xf>
    <xf numFmtId="0" fontId="65" fillId="25" borderId="10" xfId="56" applyFont="1" applyFill="1" applyBorder="1" applyAlignment="1">
      <alignment horizontal="center" vertical="center" wrapText="1"/>
      <protection/>
    </xf>
    <xf numFmtId="1" fontId="76" fillId="25" borderId="10" xfId="56" applyNumberFormat="1" applyFont="1" applyFill="1" applyBorder="1" applyAlignment="1">
      <alignment horizontal="right" vertical="center"/>
      <protection/>
    </xf>
    <xf numFmtId="0" fontId="65" fillId="26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9" fillId="25" borderId="10" xfId="56" applyFont="1" applyFill="1" applyBorder="1" applyAlignment="1">
      <alignment horizontal="left" vertical="center" wrapText="1"/>
      <protection/>
    </xf>
    <xf numFmtId="0" fontId="30" fillId="25" borderId="10" xfId="56" applyFont="1" applyFill="1" applyBorder="1" applyAlignment="1">
      <alignment horizontal="center"/>
      <protection/>
    </xf>
    <xf numFmtId="4" fontId="42" fillId="25" borderId="12" xfId="56" applyNumberFormat="1" applyFont="1" applyFill="1" applyBorder="1" applyAlignment="1">
      <alignment horizontal="right" vertical="center"/>
      <protection/>
    </xf>
    <xf numFmtId="0" fontId="77" fillId="25" borderId="10" xfId="0" applyFont="1" applyFill="1" applyBorder="1" applyAlignment="1">
      <alignment horizontal="left" vertical="center" wrapText="1"/>
    </xf>
    <xf numFmtId="173" fontId="27" fillId="25" borderId="10" xfId="56" applyNumberFormat="1" applyFont="1" applyFill="1" applyBorder="1" applyAlignment="1">
      <alignment horizontal="left" vertical="center" wrapText="1"/>
      <protection/>
    </xf>
    <xf numFmtId="0" fontId="28" fillId="25" borderId="10" xfId="0" applyFont="1" applyFill="1" applyBorder="1" applyAlignment="1">
      <alignment horizontal="left" vertical="center" wrapText="1"/>
    </xf>
    <xf numFmtId="0" fontId="27" fillId="25" borderId="11" xfId="56" applyFont="1" applyFill="1" applyBorder="1" applyAlignment="1">
      <alignment horizontal="left" vertical="center" wrapText="1"/>
      <protection/>
    </xf>
    <xf numFmtId="0" fontId="28" fillId="25" borderId="0" xfId="0" applyFont="1" applyFill="1" applyAlignment="1">
      <alignment horizontal="left" vertical="center" wrapText="1"/>
    </xf>
    <xf numFmtId="173" fontId="21" fillId="25" borderId="10" xfId="56" applyNumberFormat="1" applyFont="1" applyFill="1" applyBorder="1" applyAlignment="1">
      <alignment horizontal="left" vertical="center" wrapText="1"/>
      <protection/>
    </xf>
    <xf numFmtId="4" fontId="78" fillId="28" borderId="12" xfId="56" applyNumberFormat="1" applyFont="1" applyFill="1" applyBorder="1" applyAlignment="1">
      <alignment vertical="center"/>
      <protection/>
    </xf>
    <xf numFmtId="1" fontId="67" fillId="25" borderId="10" xfId="56" applyNumberFormat="1" applyFont="1" applyFill="1" applyBorder="1" applyAlignment="1">
      <alignment vertical="center" wrapText="1"/>
      <protection/>
    </xf>
    <xf numFmtId="1" fontId="67" fillId="25" borderId="10" xfId="56" applyNumberFormat="1" applyFont="1" applyFill="1" applyBorder="1" applyAlignment="1">
      <alignment horizontal="right" vertical="center"/>
      <protection/>
    </xf>
    <xf numFmtId="0" fontId="67" fillId="25" borderId="10" xfId="56" applyFont="1" applyFill="1" applyBorder="1" applyAlignment="1">
      <alignment horizontal="left" vertical="center" wrapText="1"/>
      <protection/>
    </xf>
    <xf numFmtId="1" fontId="67" fillId="25" borderId="10" xfId="56" applyNumberFormat="1" applyFont="1" applyFill="1" applyBorder="1" applyAlignment="1">
      <alignment horizontal="right" vertical="center" wrapText="1"/>
      <protection/>
    </xf>
    <xf numFmtId="173" fontId="67" fillId="25" borderId="10" xfId="56" applyNumberFormat="1" applyFont="1" applyFill="1" applyBorder="1" applyAlignment="1">
      <alignment horizontal="right" vertical="center"/>
      <protection/>
    </xf>
    <xf numFmtId="1" fontId="67" fillId="25" borderId="10" xfId="56" applyNumberFormat="1" applyFont="1" applyFill="1" applyBorder="1" applyAlignment="1">
      <alignment horizontal="right"/>
      <protection/>
    </xf>
    <xf numFmtId="0" fontId="46" fillId="0" borderId="10" xfId="0" applyFont="1" applyFill="1" applyBorder="1" applyAlignment="1">
      <alignment/>
    </xf>
    <xf numFmtId="49" fontId="47" fillId="0" borderId="10" xfId="56" applyNumberFormat="1" applyFont="1" applyFill="1" applyBorder="1" applyAlignment="1">
      <alignment horizontal="center"/>
      <protection/>
    </xf>
    <xf numFmtId="49" fontId="22" fillId="0" borderId="11" xfId="56" applyNumberFormat="1" applyFont="1" applyFill="1" applyBorder="1" applyAlignment="1">
      <alignment horizontal="center" vertical="center" wrapText="1"/>
      <protection/>
    </xf>
    <xf numFmtId="1" fontId="46" fillId="0" borderId="10" xfId="56" applyNumberFormat="1" applyFont="1" applyFill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vertical="center"/>
    </xf>
    <xf numFmtId="1" fontId="46" fillId="0" borderId="10" xfId="56" applyNumberFormat="1" applyFont="1" applyFill="1" applyBorder="1" applyAlignment="1">
      <alignment horizontal="center" vertical="center"/>
      <protection/>
    </xf>
    <xf numFmtId="0" fontId="46" fillId="0" borderId="10" xfId="56" applyFont="1" applyFill="1" applyBorder="1" applyAlignment="1">
      <alignment horizontal="center" vertical="center" wrapText="1"/>
      <protection/>
    </xf>
    <xf numFmtId="1" fontId="46" fillId="25" borderId="10" xfId="56" applyNumberFormat="1" applyFont="1" applyFill="1" applyBorder="1" applyAlignment="1">
      <alignment horizontal="center" vertical="center" wrapText="1"/>
      <protection/>
    </xf>
    <xf numFmtId="1" fontId="48" fillId="0" borderId="10" xfId="56" applyNumberFormat="1" applyFont="1" applyFill="1" applyBorder="1" applyAlignment="1">
      <alignment horizontal="center" vertical="center"/>
      <protection/>
    </xf>
    <xf numFmtId="0" fontId="46" fillId="0" borderId="0" xfId="0" applyFont="1" applyFill="1" applyAlignment="1">
      <alignment/>
    </xf>
    <xf numFmtId="1" fontId="46" fillId="0" borderId="10" xfId="56" applyNumberFormat="1" applyFont="1" applyFill="1" applyBorder="1" applyAlignment="1" applyProtection="1">
      <alignment horizontal="center" vertical="center"/>
      <protection locked="0"/>
    </xf>
    <xf numFmtId="0" fontId="46" fillId="0" borderId="10" xfId="0" applyFont="1" applyFill="1" applyBorder="1" applyAlignment="1">
      <alignment horizontal="center" vertical="center"/>
    </xf>
    <xf numFmtId="1" fontId="46" fillId="0" borderId="10" xfId="56" applyNumberFormat="1" applyFont="1" applyFill="1" applyBorder="1" applyAlignment="1">
      <alignment horizontal="center"/>
      <protection/>
    </xf>
    <xf numFmtId="49" fontId="46" fillId="0" borderId="0" xfId="0" applyNumberFormat="1" applyFont="1" applyFill="1" applyAlignment="1">
      <alignment/>
    </xf>
    <xf numFmtId="0" fontId="26" fillId="0" borderId="0" xfId="56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0" xfId="56" applyFill="1" applyBorder="1" applyAlignment="1">
      <alignment horizontal="center" vertical="center"/>
      <protection/>
    </xf>
    <xf numFmtId="4" fontId="34" fillId="0" borderId="0" xfId="56" applyNumberFormat="1" applyFont="1" applyFill="1" applyBorder="1" applyAlignment="1">
      <alignment horizontal="center" vertical="center" wrapText="1"/>
      <protection/>
    </xf>
    <xf numFmtId="4" fontId="28" fillId="0" borderId="0" xfId="56" applyNumberFormat="1" applyFont="1" applyFill="1" applyBorder="1" applyAlignment="1">
      <alignment horizontal="center" vertical="center" wrapText="1"/>
      <protection/>
    </xf>
    <xf numFmtId="4" fontId="0" fillId="25" borderId="0" xfId="56" applyNumberFormat="1" applyFill="1" applyBorder="1" applyAlignment="1">
      <alignment horizontal="center" vertical="center"/>
      <protection/>
    </xf>
    <xf numFmtId="4" fontId="0" fillId="0" borderId="0" xfId="56" applyNumberForma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4" fontId="0" fillId="0" borderId="0" xfId="56" applyNumberFormat="1" applyFont="1" applyFill="1" applyBorder="1" applyAlignment="1">
      <alignment horizontal="center" vertical="center"/>
      <protection/>
    </xf>
    <xf numFmtId="4" fontId="0" fillId="0" borderId="0" xfId="56" applyNumberFormat="1" applyFont="1" applyFill="1" applyBorder="1" applyAlignment="1">
      <alignment horizontal="center" vertical="center"/>
      <protection/>
    </xf>
    <xf numFmtId="0" fontId="0" fillId="25" borderId="0" xfId="0" applyFill="1" applyBorder="1" applyAlignment="1">
      <alignment horizontal="center" vertical="center"/>
    </xf>
    <xf numFmtId="4" fontId="36" fillId="0" borderId="0" xfId="56" applyNumberFormat="1" applyFont="1" applyFill="1" applyBorder="1" applyAlignment="1">
      <alignment horizontal="center" vertical="center" wrapText="1"/>
      <protection/>
    </xf>
    <xf numFmtId="4" fontId="29" fillId="0" borderId="0" xfId="56" applyNumberFormat="1" applyFont="1" applyFill="1" applyAlignment="1">
      <alignment horizontal="center" vertical="center" wrapText="1"/>
      <protection/>
    </xf>
    <xf numFmtId="4" fontId="0" fillId="0" borderId="0" xfId="0" applyNumberFormat="1" applyAlignment="1">
      <alignment horizontal="center" vertical="center"/>
    </xf>
    <xf numFmtId="4" fontId="0" fillId="0" borderId="0" xfId="56" applyNumberFormat="1" applyAlignment="1">
      <alignment horizontal="center" vertical="center"/>
      <protection/>
    </xf>
    <xf numFmtId="4" fontId="0" fillId="0" borderId="0" xfId="56" applyNumberFormat="1" applyAlignment="1">
      <alignment horizontal="center" vertical="center" wrapText="1"/>
      <protection/>
    </xf>
    <xf numFmtId="4" fontId="26" fillId="0" borderId="0" xfId="56" applyNumberFormat="1" applyFont="1" applyFill="1" applyAlignment="1">
      <alignment horizontal="center" vertical="center"/>
      <protection/>
    </xf>
    <xf numFmtId="4" fontId="28" fillId="0" borderId="0" xfId="56" applyNumberFormat="1" applyFont="1" applyBorder="1" applyAlignment="1">
      <alignment horizontal="center" vertical="center"/>
      <protection/>
    </xf>
    <xf numFmtId="4" fontId="0" fillId="25" borderId="0" xfId="56" applyNumberFormat="1" applyFill="1" applyAlignment="1">
      <alignment horizontal="center" vertical="center"/>
      <protection/>
    </xf>
    <xf numFmtId="4" fontId="40" fillId="0" borderId="0" xfId="56" applyNumberFormat="1" applyFont="1" applyAlignment="1">
      <alignment horizontal="center" vertical="center"/>
      <protection/>
    </xf>
    <xf numFmtId="4" fontId="0" fillId="0" borderId="0" xfId="56" applyNumberFormat="1" applyBorder="1" applyAlignment="1">
      <alignment horizontal="center" vertical="center"/>
      <protection/>
    </xf>
    <xf numFmtId="4" fontId="79" fillId="0" borderId="0" xfId="56" applyNumberFormat="1" applyFont="1" applyFill="1" applyBorder="1" applyAlignment="1">
      <alignment horizontal="center" vertical="center" wrapText="1"/>
      <protection/>
    </xf>
    <xf numFmtId="4" fontId="79" fillId="0" borderId="0" xfId="56" applyNumberFormat="1" applyFont="1" applyFill="1" applyAlignment="1">
      <alignment horizontal="center" vertical="center" wrapText="1"/>
      <protection/>
    </xf>
    <xf numFmtId="4" fontId="80" fillId="0" borderId="0" xfId="56" applyNumberFormat="1" applyFont="1" applyAlignment="1">
      <alignment horizontal="center" vertical="center"/>
      <protection/>
    </xf>
    <xf numFmtId="4" fontId="81" fillId="27" borderId="0" xfId="50" applyNumberFormat="1" applyFont="1" applyFill="1" applyAlignment="1">
      <alignment horizontal="center" vertical="center"/>
    </xf>
    <xf numFmtId="0" fontId="82" fillId="0" borderId="0" xfId="0" applyFont="1" applyBorder="1" applyAlignment="1">
      <alignment horizontal="center" vertical="center"/>
    </xf>
    <xf numFmtId="1" fontId="69" fillId="0" borderId="10" xfId="56" applyNumberFormat="1" applyFont="1" applyFill="1" applyBorder="1" applyAlignment="1">
      <alignment horizontal="center" vertical="center" wrapText="1"/>
      <protection/>
    </xf>
    <xf numFmtId="0" fontId="69" fillId="0" borderId="10" xfId="0" applyFont="1" applyFill="1" applyBorder="1" applyAlignment="1">
      <alignment vertical="center"/>
    </xf>
    <xf numFmtId="1" fontId="69" fillId="0" borderId="10" xfId="56" applyNumberFormat="1" applyFont="1" applyFill="1" applyBorder="1" applyAlignment="1">
      <alignment horizontal="center" vertical="center"/>
      <protection/>
    </xf>
    <xf numFmtId="0" fontId="29" fillId="0" borderId="0" xfId="56" applyFont="1" applyFill="1" applyAlignment="1">
      <alignment horizontal="left" vertical="center" wrapText="1"/>
      <protection/>
    </xf>
    <xf numFmtId="0" fontId="83" fillId="0" borderId="0" xfId="56" applyFont="1" applyFill="1" applyAlignment="1">
      <alignment horizontal="left" vertical="center" wrapText="1"/>
      <protection/>
    </xf>
    <xf numFmtId="0" fontId="67" fillId="25" borderId="10" xfId="0" applyFont="1" applyFill="1" applyBorder="1" applyAlignment="1">
      <alignment horizontal="left" vertical="center" wrapText="1"/>
    </xf>
    <xf numFmtId="1" fontId="64" fillId="25" borderId="10" xfId="56" applyNumberFormat="1" applyFont="1" applyFill="1" applyBorder="1" applyAlignment="1">
      <alignment horizontal="right" vertical="center"/>
      <protection/>
    </xf>
    <xf numFmtId="0" fontId="67" fillId="25" borderId="0" xfId="0" applyFont="1" applyFill="1" applyAlignment="1">
      <alignment vertical="center"/>
    </xf>
    <xf numFmtId="173" fontId="64" fillId="25" borderId="10" xfId="56" applyNumberFormat="1" applyFont="1" applyFill="1" applyBorder="1" applyAlignment="1">
      <alignment horizontal="right" vertical="center"/>
      <protection/>
    </xf>
    <xf numFmtId="0" fontId="67" fillId="25" borderId="10" xfId="0" applyFont="1" applyFill="1" applyBorder="1" applyAlignment="1">
      <alignment vertical="center"/>
    </xf>
    <xf numFmtId="173" fontId="64" fillId="29" borderId="10" xfId="56" applyNumberFormat="1" applyFont="1" applyFill="1" applyBorder="1" applyAlignment="1">
      <alignment horizontal="center" vertical="center" wrapText="1"/>
      <protection/>
    </xf>
    <xf numFmtId="173" fontId="64" fillId="25" borderId="11" xfId="56" applyNumberFormat="1" applyFont="1" applyFill="1" applyBorder="1" applyAlignment="1">
      <alignment horizontal="center" vertical="center" wrapText="1"/>
      <protection/>
    </xf>
    <xf numFmtId="173" fontId="72" fillId="25" borderId="10" xfId="56" applyNumberFormat="1" applyFont="1" applyFill="1" applyBorder="1" applyAlignment="1">
      <alignment horizontal="left" vertical="center" wrapText="1"/>
      <protection/>
    </xf>
    <xf numFmtId="0" fontId="68" fillId="25" borderId="10" xfId="0" applyFont="1" applyFill="1" applyBorder="1" applyAlignment="1">
      <alignment horizontal="left" vertical="center" wrapText="1"/>
    </xf>
    <xf numFmtId="1" fontId="68" fillId="25" borderId="10" xfId="56" applyNumberFormat="1" applyFont="1" applyFill="1" applyBorder="1" applyAlignment="1">
      <alignment horizontal="right" vertical="center"/>
      <protection/>
    </xf>
    <xf numFmtId="173" fontId="68" fillId="25" borderId="10" xfId="56" applyNumberFormat="1" applyFont="1" applyFill="1" applyBorder="1" applyAlignment="1">
      <alignment horizontal="right" vertical="center" wrapText="1"/>
      <protection/>
    </xf>
    <xf numFmtId="1" fontId="84" fillId="25" borderId="10" xfId="56" applyNumberFormat="1" applyFont="1" applyFill="1" applyBorder="1" applyAlignment="1">
      <alignment horizontal="right" vertical="center"/>
      <protection/>
    </xf>
    <xf numFmtId="173" fontId="43" fillId="25" borderId="10" xfId="56" applyNumberFormat="1" applyFont="1" applyFill="1" applyBorder="1" applyAlignment="1">
      <alignment horizontal="left" vertical="center" wrapText="1"/>
      <protection/>
    </xf>
    <xf numFmtId="173" fontId="84" fillId="25" borderId="10" xfId="56" applyNumberFormat="1" applyFont="1" applyFill="1" applyBorder="1" applyAlignment="1">
      <alignment horizontal="right" vertical="center"/>
      <protection/>
    </xf>
    <xf numFmtId="0" fontId="43" fillId="25" borderId="10" xfId="56" applyFont="1" applyFill="1" applyBorder="1" applyAlignment="1">
      <alignment horizontal="left" vertical="center" wrapText="1"/>
      <protection/>
    </xf>
    <xf numFmtId="0" fontId="41" fillId="0" borderId="10" xfId="56" applyFont="1" applyFill="1" applyBorder="1" applyAlignment="1" applyProtection="1">
      <alignment horizontal="center" vertical="center"/>
      <protection locked="0"/>
    </xf>
    <xf numFmtId="0" fontId="49" fillId="0" borderId="10" xfId="56" applyFont="1" applyFill="1" applyBorder="1" applyAlignment="1" applyProtection="1">
      <alignment horizontal="center" vertical="center"/>
      <protection locked="0"/>
    </xf>
    <xf numFmtId="1" fontId="41" fillId="0" borderId="10" xfId="56" applyNumberFormat="1" applyFont="1" applyFill="1" applyBorder="1" applyAlignment="1" applyProtection="1">
      <alignment horizontal="center" vertical="center"/>
      <protection locked="0"/>
    </xf>
    <xf numFmtId="0" fontId="41" fillId="0" borderId="10" xfId="0" applyFont="1" applyFill="1" applyBorder="1" applyAlignment="1">
      <alignment vertical="center"/>
    </xf>
    <xf numFmtId="173" fontId="85" fillId="25" borderId="0" xfId="56" applyNumberFormat="1" applyFont="1" applyFill="1" applyBorder="1" applyAlignment="1">
      <alignment horizontal="right" vertical="center"/>
      <protection/>
    </xf>
    <xf numFmtId="0" fontId="50" fillId="25" borderId="0" xfId="56" applyFont="1" applyFill="1" applyBorder="1" applyAlignment="1">
      <alignment horizontal="left" vertical="center" wrapText="1"/>
      <protection/>
    </xf>
    <xf numFmtId="49" fontId="42" fillId="0" borderId="10" xfId="56" applyNumberFormat="1" applyFont="1" applyFill="1" applyBorder="1" applyAlignment="1">
      <alignment horizontal="center" vertical="center" wrapText="1"/>
      <protection/>
    </xf>
    <xf numFmtId="0" fontId="85" fillId="0" borderId="10" xfId="56" applyFont="1" applyFill="1" applyBorder="1" applyAlignment="1">
      <alignment horizontal="left" vertical="center" wrapText="1"/>
      <protection/>
    </xf>
    <xf numFmtId="1" fontId="84" fillId="25" borderId="0" xfId="56" applyNumberFormat="1" applyFont="1" applyFill="1" applyBorder="1" applyAlignment="1">
      <alignment horizontal="right" vertical="center"/>
      <protection/>
    </xf>
    <xf numFmtId="0" fontId="43" fillId="25" borderId="10" xfId="0" applyFont="1" applyFill="1" applyBorder="1" applyAlignment="1">
      <alignment horizontal="left" vertical="center" wrapText="1"/>
    </xf>
    <xf numFmtId="0" fontId="41" fillId="25" borderId="10" xfId="56" applyFont="1" applyFill="1" applyBorder="1" applyAlignment="1">
      <alignment horizontal="left" vertical="center" wrapText="1"/>
      <protection/>
    </xf>
    <xf numFmtId="0" fontId="68" fillId="0" borderId="0" xfId="0" applyFont="1" applyAlignment="1">
      <alignment horizontal="center" vertical="center" wrapText="1"/>
    </xf>
    <xf numFmtId="49" fontId="84" fillId="0" borderId="10" xfId="56" applyNumberFormat="1" applyFont="1" applyFill="1" applyBorder="1" applyAlignment="1">
      <alignment horizontal="center" vertical="center" wrapText="1"/>
      <protection/>
    </xf>
    <xf numFmtId="0" fontId="42" fillId="25" borderId="0" xfId="56" applyFont="1" applyFill="1" applyBorder="1" applyAlignment="1">
      <alignment horizontal="left" vertical="center" wrapText="1"/>
      <protection/>
    </xf>
    <xf numFmtId="0" fontId="41" fillId="25" borderId="15" xfId="56" applyFont="1" applyFill="1" applyBorder="1" applyAlignment="1">
      <alignment horizontal="left" vertical="center" wrapText="1"/>
      <protection/>
    </xf>
    <xf numFmtId="0" fontId="68" fillId="0" borderId="10" xfId="0" applyFont="1" applyBorder="1" applyAlignment="1">
      <alignment horizontal="center" vertical="center" wrapText="1"/>
    </xf>
    <xf numFmtId="1" fontId="68" fillId="25" borderId="10" xfId="56" applyNumberFormat="1" applyFont="1" applyFill="1" applyBorder="1" applyAlignment="1">
      <alignment horizontal="right"/>
      <protection/>
    </xf>
    <xf numFmtId="49" fontId="68" fillId="0" borderId="10" xfId="56" applyNumberFormat="1" applyFont="1" applyFill="1" applyBorder="1" applyAlignment="1">
      <alignment horizontal="center" vertical="center" wrapText="1"/>
      <protection/>
    </xf>
    <xf numFmtId="4" fontId="42" fillId="25" borderId="17" xfId="56" applyNumberFormat="1" applyFont="1" applyFill="1" applyBorder="1" applyAlignment="1">
      <alignment vertical="center" wrapText="1"/>
      <protection/>
    </xf>
    <xf numFmtId="0" fontId="30" fillId="25" borderId="10" xfId="56" applyFont="1" applyFill="1" applyBorder="1" applyAlignment="1">
      <alignment horizontal="left" vertical="center" wrapText="1"/>
      <protection/>
    </xf>
    <xf numFmtId="0" fontId="30" fillId="25" borderId="12" xfId="56" applyFont="1" applyFill="1" applyBorder="1" applyAlignment="1">
      <alignment horizontal="left" vertical="top"/>
      <protection/>
    </xf>
    <xf numFmtId="0" fontId="30" fillId="25" borderId="14" xfId="56" applyFont="1" applyFill="1" applyBorder="1" applyAlignment="1">
      <alignment horizontal="left" vertical="top"/>
      <protection/>
    </xf>
    <xf numFmtId="0" fontId="30" fillId="25" borderId="15" xfId="56" applyFont="1" applyFill="1" applyBorder="1" applyAlignment="1">
      <alignment horizontal="left" vertical="top"/>
      <protection/>
    </xf>
    <xf numFmtId="173" fontId="67" fillId="25" borderId="10" xfId="56" applyNumberFormat="1" applyFont="1" applyFill="1" applyBorder="1" applyAlignment="1">
      <alignment horizontal="left" vertical="center" wrapText="1"/>
      <protection/>
    </xf>
    <xf numFmtId="0" fontId="21" fillId="30" borderId="10" xfId="56" applyFont="1" applyFill="1" applyBorder="1" applyAlignment="1">
      <alignment horizontal="center" vertical="top" wrapText="1"/>
      <protection/>
    </xf>
    <xf numFmtId="0" fontId="36" fillId="30" borderId="10" xfId="56" applyFont="1" applyFill="1" applyBorder="1" applyAlignment="1">
      <alignment horizontal="center"/>
      <protection/>
    </xf>
    <xf numFmtId="0" fontId="36" fillId="30" borderId="10" xfId="56" applyFont="1" applyFill="1" applyBorder="1" applyAlignment="1">
      <alignment horizontal="center" vertical="top" wrapText="1"/>
      <protection/>
    </xf>
    <xf numFmtId="3" fontId="21" fillId="30" borderId="10" xfId="56" applyNumberFormat="1" applyFont="1" applyFill="1" applyBorder="1" applyAlignment="1">
      <alignment horizontal="center" vertical="center" wrapText="1"/>
      <protection/>
    </xf>
    <xf numFmtId="0" fontId="0" fillId="30" borderId="0" xfId="56" applyFill="1">
      <alignment/>
      <protection/>
    </xf>
    <xf numFmtId="0" fontId="0" fillId="30" borderId="0" xfId="0" applyFill="1" applyAlignment="1">
      <alignment/>
    </xf>
    <xf numFmtId="0" fontId="86" fillId="25" borderId="10" xfId="0" applyFont="1" applyFill="1" applyBorder="1" applyAlignment="1">
      <alignment horizontal="left" vertical="center" wrapText="1"/>
    </xf>
    <xf numFmtId="0" fontId="86" fillId="25" borderId="15" xfId="0" applyFont="1" applyFill="1" applyBorder="1" applyAlignment="1">
      <alignment horizontal="left" vertical="center"/>
    </xf>
    <xf numFmtId="0" fontId="86" fillId="25" borderId="15" xfId="0" applyFont="1" applyFill="1" applyBorder="1" applyAlignment="1">
      <alignment horizontal="left" vertical="center" wrapText="1"/>
    </xf>
    <xf numFmtId="0" fontId="51" fillId="25" borderId="10" xfId="0" applyFont="1" applyFill="1" applyBorder="1" applyAlignment="1">
      <alignment vertical="center" wrapText="1"/>
    </xf>
    <xf numFmtId="0" fontId="52" fillId="25" borderId="10" xfId="0" applyFont="1" applyFill="1" applyBorder="1" applyAlignment="1">
      <alignment horizontal="center" vertical="center" wrapText="1"/>
    </xf>
    <xf numFmtId="0" fontId="87" fillId="25" borderId="10" xfId="0" applyFont="1" applyFill="1" applyBorder="1" applyAlignment="1">
      <alignment horizontal="left" vertical="center" wrapText="1"/>
    </xf>
    <xf numFmtId="4" fontId="52" fillId="25" borderId="10" xfId="0" applyNumberFormat="1" applyFont="1" applyFill="1" applyBorder="1" applyAlignment="1">
      <alignment horizontal="center" vertical="center" wrapText="1"/>
    </xf>
    <xf numFmtId="0" fontId="86" fillId="25" borderId="10" xfId="0" applyFont="1" applyFill="1" applyBorder="1" applyAlignment="1">
      <alignment horizontal="center" vertical="center" wrapText="1"/>
    </xf>
    <xf numFmtId="4" fontId="52" fillId="25" borderId="10" xfId="0" applyNumberFormat="1" applyFont="1" applyFill="1" applyBorder="1" applyAlignment="1">
      <alignment horizontal="center" vertical="center"/>
    </xf>
    <xf numFmtId="0" fontId="72" fillId="27" borderId="10" xfId="0" applyFont="1" applyFill="1" applyBorder="1" applyAlignment="1">
      <alignment horizontal="center" vertical="center" wrapText="1"/>
    </xf>
    <xf numFmtId="3" fontId="67" fillId="25" borderId="10" xfId="56" applyNumberFormat="1" applyFont="1" applyFill="1" applyBorder="1" applyAlignment="1">
      <alignment horizontal="center" vertical="center"/>
      <protection/>
    </xf>
    <xf numFmtId="0" fontId="73" fillId="27" borderId="10" xfId="56" applyFont="1" applyFill="1" applyBorder="1" applyAlignment="1">
      <alignment horizontal="center" vertical="center" wrapText="1"/>
      <protection/>
    </xf>
    <xf numFmtId="4" fontId="72" fillId="27" borderId="10" xfId="0" applyNumberFormat="1" applyFont="1" applyFill="1" applyBorder="1" applyAlignment="1">
      <alignment horizontal="center" vertical="center" wrapText="1"/>
    </xf>
    <xf numFmtId="0" fontId="29" fillId="25" borderId="0" xfId="56" applyFont="1" applyFill="1" applyBorder="1" applyAlignment="1">
      <alignment horizontal="center" vertical="center" wrapText="1"/>
      <protection/>
    </xf>
    <xf numFmtId="0" fontId="29" fillId="25" borderId="17" xfId="56" applyFont="1" applyFill="1" applyBorder="1" applyAlignment="1">
      <alignment horizontal="center" vertical="center" wrapText="1"/>
      <protection/>
    </xf>
    <xf numFmtId="4" fontId="29" fillId="25" borderId="0" xfId="56" applyNumberFormat="1" applyFont="1" applyFill="1" applyBorder="1" applyAlignment="1">
      <alignment horizontal="center" vertical="center" wrapText="1"/>
      <protection/>
    </xf>
    <xf numFmtId="4" fontId="0" fillId="25" borderId="0" xfId="0" applyNumberFormat="1" applyFill="1" applyAlignment="1">
      <alignment horizontal="center" vertical="center"/>
    </xf>
    <xf numFmtId="4" fontId="0" fillId="25" borderId="0" xfId="56" applyNumberFormat="1" applyFont="1" applyFill="1" applyAlignment="1">
      <alignment horizontal="center" vertical="center"/>
      <protection/>
    </xf>
    <xf numFmtId="0" fontId="0" fillId="25" borderId="0" xfId="56" applyFont="1" applyFill="1">
      <alignment/>
      <protection/>
    </xf>
    <xf numFmtId="173" fontId="67" fillId="25" borderId="10" xfId="56" applyNumberFormat="1" applyFont="1" applyFill="1" applyBorder="1" applyAlignment="1">
      <alignment horizontal="right" vertical="center" wrapText="1"/>
      <protection/>
    </xf>
    <xf numFmtId="4" fontId="88" fillId="25" borderId="12" xfId="0" applyNumberFormat="1" applyFont="1" applyFill="1" applyBorder="1" applyAlignment="1">
      <alignment horizontal="right" wrapText="1"/>
    </xf>
    <xf numFmtId="4" fontId="88" fillId="25" borderId="12" xfId="52" applyNumberFormat="1" applyFont="1" applyFill="1" applyBorder="1" applyAlignment="1" applyProtection="1">
      <alignment horizontal="right"/>
      <protection/>
    </xf>
    <xf numFmtId="4" fontId="88" fillId="25" borderId="12" xfId="56" applyNumberFormat="1" applyFont="1" applyFill="1" applyBorder="1" applyAlignment="1">
      <alignment wrapText="1"/>
      <protection/>
    </xf>
    <xf numFmtId="4" fontId="88" fillId="25" borderId="12" xfId="56" applyNumberFormat="1" applyFont="1" applyFill="1" applyBorder="1" applyAlignment="1">
      <alignment horizontal="right"/>
      <protection/>
    </xf>
    <xf numFmtId="0" fontId="67" fillId="31" borderId="10" xfId="56" applyFont="1" applyFill="1" applyBorder="1" applyAlignment="1">
      <alignment horizontal="center" vertical="center" wrapText="1"/>
      <protection/>
    </xf>
    <xf numFmtId="3" fontId="67" fillId="31" borderId="10" xfId="56" applyNumberFormat="1" applyFont="1" applyFill="1" applyBorder="1" applyAlignment="1">
      <alignment horizontal="center" vertical="center"/>
      <protection/>
    </xf>
    <xf numFmtId="0" fontId="68" fillId="31" borderId="10" xfId="56" applyFont="1" applyFill="1" applyBorder="1" applyAlignment="1">
      <alignment horizontal="center" vertical="center" wrapText="1"/>
      <protection/>
    </xf>
    <xf numFmtId="0" fontId="67" fillId="31" borderId="10" xfId="56" applyFont="1" applyFill="1" applyBorder="1" applyAlignment="1">
      <alignment horizontal="center" vertical="center"/>
      <protection/>
    </xf>
    <xf numFmtId="0" fontId="67" fillId="31" borderId="10" xfId="0" applyFont="1" applyFill="1" applyBorder="1" applyAlignment="1">
      <alignment horizontal="center" vertical="center" wrapText="1"/>
    </xf>
    <xf numFmtId="4" fontId="72" fillId="31" borderId="10" xfId="0" applyNumberFormat="1" applyFont="1" applyFill="1" applyBorder="1" applyAlignment="1">
      <alignment horizontal="center" vertical="center" wrapText="1"/>
    </xf>
    <xf numFmtId="0" fontId="72" fillId="31" borderId="10" xfId="0" applyFont="1" applyFill="1" applyBorder="1" applyAlignment="1">
      <alignment horizontal="center" vertical="center" wrapText="1"/>
    </xf>
    <xf numFmtId="0" fontId="52" fillId="31" borderId="10" xfId="0" applyFont="1" applyFill="1" applyBorder="1" applyAlignment="1">
      <alignment horizontal="center" vertical="center" wrapText="1"/>
    </xf>
    <xf numFmtId="4" fontId="41" fillId="32" borderId="12" xfId="0" applyNumberFormat="1" applyFont="1" applyFill="1" applyBorder="1" applyAlignment="1">
      <alignment horizontal="right" vertical="center" wrapText="1"/>
    </xf>
    <xf numFmtId="0" fontId="72" fillId="32" borderId="10" xfId="56" applyFont="1" applyFill="1" applyBorder="1" applyAlignment="1">
      <alignment horizontal="center" vertical="center" wrapText="1"/>
      <protection/>
    </xf>
    <xf numFmtId="4" fontId="72" fillId="32" borderId="10" xfId="0" applyNumberFormat="1" applyFont="1" applyFill="1" applyBorder="1" applyAlignment="1">
      <alignment horizontal="center" vertical="center" wrapText="1"/>
    </xf>
    <xf numFmtId="0" fontId="72" fillId="32" borderId="10" xfId="0" applyFont="1" applyFill="1" applyBorder="1" applyAlignment="1">
      <alignment horizontal="center" vertical="center" wrapText="1"/>
    </xf>
    <xf numFmtId="0" fontId="87" fillId="32" borderId="10" xfId="0" applyFont="1" applyFill="1" applyBorder="1" applyAlignment="1">
      <alignment horizontal="left" vertical="center" wrapText="1"/>
    </xf>
    <xf numFmtId="0" fontId="72" fillId="25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vertical="center"/>
    </xf>
    <xf numFmtId="4" fontId="78" fillId="25" borderId="0" xfId="56" applyNumberFormat="1" applyFont="1" applyFill="1" applyBorder="1" applyAlignment="1">
      <alignment vertical="center"/>
      <protection/>
    </xf>
    <xf numFmtId="0" fontId="0" fillId="25" borderId="0" xfId="0" applyFont="1" applyFill="1" applyBorder="1" applyAlignment="1">
      <alignment vertical="center"/>
    </xf>
    <xf numFmtId="0" fontId="86" fillId="32" borderId="10" xfId="0" applyFont="1" applyFill="1" applyBorder="1" applyAlignment="1">
      <alignment horizontal="left" vertical="center" wrapText="1"/>
    </xf>
    <xf numFmtId="0" fontId="52" fillId="32" borderId="10" xfId="0" applyFont="1" applyFill="1" applyBorder="1" applyAlignment="1">
      <alignment horizontal="center" vertical="center" wrapText="1"/>
    </xf>
    <xf numFmtId="4" fontId="52" fillId="32" borderId="10" xfId="0" applyNumberFormat="1" applyFont="1" applyFill="1" applyBorder="1" applyAlignment="1">
      <alignment horizontal="center" vertical="center" wrapText="1"/>
    </xf>
    <xf numFmtId="0" fontId="31" fillId="0" borderId="10" xfId="56" applyNumberFormat="1" applyFont="1" applyFill="1" applyBorder="1" applyAlignment="1">
      <alignment horizontal="center" vertical="top" wrapText="1"/>
      <protection/>
    </xf>
    <xf numFmtId="0" fontId="24" fillId="0" borderId="10" xfId="56" applyNumberFormat="1" applyFont="1" applyFill="1" applyBorder="1" applyAlignment="1">
      <alignment horizontal="center" vertical="center" wrapText="1"/>
      <protection/>
    </xf>
    <xf numFmtId="0" fontId="25" fillId="0" borderId="10" xfId="56" applyNumberFormat="1" applyFont="1" applyFill="1" applyBorder="1" applyAlignment="1">
      <alignment horizontal="center" vertical="top"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_Hoja1" xfId="52"/>
    <cellStyle name="Currency" xfId="53"/>
    <cellStyle name="Currency [0]" xfId="54"/>
    <cellStyle name="Neutral" xfId="55"/>
    <cellStyle name="Normal_Hoja1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478"/>
  <sheetViews>
    <sheetView tabSelected="1" zoomScalePageLayoutView="0" workbookViewId="0" topLeftCell="D1">
      <selection activeCell="P8" sqref="P8"/>
    </sheetView>
  </sheetViews>
  <sheetFormatPr defaultColWidth="11.421875" defaultRowHeight="12.75"/>
  <cols>
    <col min="1" max="1" width="16.421875" style="0" hidden="1" customWidth="1"/>
    <col min="2" max="2" width="10.421875" style="12" hidden="1" customWidth="1"/>
    <col min="3" max="3" width="13.28125" style="12" hidden="1" customWidth="1"/>
    <col min="4" max="4" width="18.57421875" style="274" customWidth="1"/>
    <col min="5" max="5" width="49.00390625" style="218" customWidth="1"/>
    <col min="6" max="6" width="9.57421875" style="12" hidden="1" customWidth="1"/>
    <col min="7" max="7" width="10.421875" style="11" hidden="1" customWidth="1"/>
    <col min="8" max="8" width="13.140625" style="236" hidden="1" customWidth="1"/>
    <col min="9" max="9" width="16.28125" style="154" customWidth="1"/>
    <col min="10" max="10" width="8.8515625" style="75" hidden="1" customWidth="1"/>
    <col min="11" max="11" width="23.421875" style="96" customWidth="1"/>
    <col min="12" max="12" width="18.140625" style="162" customWidth="1"/>
    <col min="13" max="13" width="8.421875" style="242" customWidth="1"/>
    <col min="14" max="14" width="7.140625" style="254" customWidth="1"/>
    <col min="15" max="15" width="26.7109375" style="0" customWidth="1"/>
  </cols>
  <sheetData>
    <row r="1" spans="1:12" ht="12" customHeight="1">
      <c r="A1" s="20"/>
      <c r="B1" s="21"/>
      <c r="C1" s="21"/>
      <c r="D1" s="276"/>
      <c r="E1" s="216"/>
      <c r="F1" s="21"/>
      <c r="G1" s="18"/>
      <c r="H1" s="227"/>
      <c r="I1" s="139"/>
      <c r="J1" s="50"/>
      <c r="K1" s="92"/>
      <c r="L1" s="158"/>
    </row>
    <row r="2" spans="1:82" ht="15.75">
      <c r="A2" s="361" t="s">
        <v>15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159"/>
      <c r="M2" s="243"/>
      <c r="N2" s="255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</row>
    <row r="3" spans="1:82" s="6" customFormat="1" ht="15" customHeight="1">
      <c r="A3" s="362" t="s">
        <v>0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159"/>
      <c r="M3" s="98"/>
      <c r="N3" s="256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</row>
    <row r="4" spans="1:82" ht="15">
      <c r="A4" s="34"/>
      <c r="B4" s="35"/>
      <c r="C4" s="35"/>
      <c r="D4" s="275"/>
      <c r="E4" s="107"/>
      <c r="F4" s="33"/>
      <c r="G4" s="34"/>
      <c r="H4" s="228"/>
      <c r="I4" s="156" t="s">
        <v>128</v>
      </c>
      <c r="J4" s="71"/>
      <c r="K4" s="99"/>
      <c r="L4" s="159"/>
      <c r="M4" s="241"/>
      <c r="N4" s="257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</row>
    <row r="5" spans="1:82" s="6" customFormat="1" ht="35.25" customHeight="1">
      <c r="A5" s="16" t="s">
        <v>2</v>
      </c>
      <c r="B5" s="14" t="s">
        <v>3</v>
      </c>
      <c r="C5" s="14" t="s">
        <v>4</v>
      </c>
      <c r="D5" s="277" t="s">
        <v>5</v>
      </c>
      <c r="E5" s="107" t="s">
        <v>6</v>
      </c>
      <c r="F5" s="68" t="s">
        <v>7</v>
      </c>
      <c r="G5" s="68" t="s">
        <v>8</v>
      </c>
      <c r="H5" s="25" t="s">
        <v>17</v>
      </c>
      <c r="I5" s="157" t="s">
        <v>16</v>
      </c>
      <c r="J5" s="68" t="s">
        <v>9</v>
      </c>
      <c r="K5" s="100" t="s">
        <v>10</v>
      </c>
      <c r="L5" s="328" t="s">
        <v>235</v>
      </c>
      <c r="M5" s="44"/>
      <c r="N5" s="253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</row>
    <row r="6" spans="2:82" s="6" customFormat="1" ht="24" customHeight="1">
      <c r="B6" s="102"/>
      <c r="C6" s="103"/>
      <c r="D6" s="278"/>
      <c r="E6" s="217"/>
      <c r="F6" s="70"/>
      <c r="G6" s="70"/>
      <c r="H6" s="229"/>
      <c r="I6" s="142"/>
      <c r="J6" s="32"/>
      <c r="K6" s="101"/>
      <c r="L6" s="161"/>
      <c r="M6" s="44"/>
      <c r="N6" s="253"/>
      <c r="O6" s="270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</row>
    <row r="7" spans="1:82" s="6" customFormat="1" ht="18.75" customHeight="1">
      <c r="A7" s="14"/>
      <c r="B7" s="14"/>
      <c r="C7" s="14"/>
      <c r="D7" s="291">
        <v>1</v>
      </c>
      <c r="E7" s="292" t="s">
        <v>103</v>
      </c>
      <c r="F7" s="68"/>
      <c r="G7" s="68"/>
      <c r="H7" s="293"/>
      <c r="I7" s="294"/>
      <c r="J7" s="14"/>
      <c r="K7" s="340">
        <f>SUM(K9)</f>
        <v>31600000</v>
      </c>
      <c r="L7" s="161"/>
      <c r="M7" s="44"/>
      <c r="O7" s="270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</row>
    <row r="8" spans="1:82" s="6" customFormat="1" ht="12.75">
      <c r="A8" s="17" t="s">
        <v>18</v>
      </c>
      <c r="B8" s="14"/>
      <c r="C8" s="14"/>
      <c r="D8" s="295" t="s">
        <v>302</v>
      </c>
      <c r="E8" s="296" t="s">
        <v>303</v>
      </c>
      <c r="F8" s="68"/>
      <c r="G8" s="68"/>
      <c r="H8" s="293"/>
      <c r="I8" s="148"/>
      <c r="J8" s="14"/>
      <c r="K8" s="82">
        <v>0</v>
      </c>
      <c r="L8" s="326"/>
      <c r="M8" s="244"/>
      <c r="O8" s="270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</row>
    <row r="9" spans="1:82" s="6" customFormat="1" ht="24.75" customHeight="1">
      <c r="A9" s="14"/>
      <c r="B9" s="14"/>
      <c r="C9" s="14"/>
      <c r="D9" s="281">
        <v>10101001000020</v>
      </c>
      <c r="E9" s="297" t="s">
        <v>304</v>
      </c>
      <c r="F9" s="68"/>
      <c r="G9" s="68"/>
      <c r="H9" s="298">
        <v>1</v>
      </c>
      <c r="I9" s="148" t="s">
        <v>170</v>
      </c>
      <c r="J9" s="9">
        <v>1</v>
      </c>
      <c r="K9" s="93">
        <v>31600000</v>
      </c>
      <c r="L9" s="320" t="s">
        <v>183</v>
      </c>
      <c r="M9" s="44"/>
      <c r="O9" s="27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</row>
    <row r="10" spans="1:82" s="6" customFormat="1" ht="24.75" customHeight="1">
      <c r="A10" s="14"/>
      <c r="B10" s="14"/>
      <c r="C10" s="14"/>
      <c r="D10" s="281"/>
      <c r="E10" s="297"/>
      <c r="F10" s="68"/>
      <c r="G10" s="68"/>
      <c r="H10" s="298"/>
      <c r="I10" s="148"/>
      <c r="J10" s="9"/>
      <c r="K10" s="337">
        <f>SUM(K11:K17)</f>
        <v>5270000</v>
      </c>
      <c r="L10" s="320"/>
      <c r="M10" s="44"/>
      <c r="O10" s="27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</row>
    <row r="11" spans="1:82" s="6" customFormat="1" ht="12.75">
      <c r="A11" s="17" t="s">
        <v>18</v>
      </c>
      <c r="B11" s="14"/>
      <c r="C11" s="14"/>
      <c r="D11" s="283" t="s">
        <v>109</v>
      </c>
      <c r="E11" s="300" t="s">
        <v>110</v>
      </c>
      <c r="F11" s="68"/>
      <c r="G11" s="68"/>
      <c r="H11" s="299"/>
      <c r="I11" s="148"/>
      <c r="J11" s="14"/>
      <c r="K11" s="213">
        <v>0</v>
      </c>
      <c r="L11" s="326"/>
      <c r="M11" s="244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</row>
    <row r="12" spans="1:82" s="6" customFormat="1" ht="14.25" customHeight="1">
      <c r="A12" s="14"/>
      <c r="B12" s="14"/>
      <c r="C12" s="14"/>
      <c r="D12" s="281">
        <v>10203900000000</v>
      </c>
      <c r="E12" s="301" t="s">
        <v>238</v>
      </c>
      <c r="F12" s="68"/>
      <c r="G12" s="68"/>
      <c r="H12" s="302">
        <v>1</v>
      </c>
      <c r="I12" s="148" t="s">
        <v>170</v>
      </c>
      <c r="J12" s="9">
        <v>1</v>
      </c>
      <c r="K12" s="93">
        <v>50000</v>
      </c>
      <c r="L12" s="326" t="s">
        <v>179</v>
      </c>
      <c r="M12" s="44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</row>
    <row r="13" spans="1:82" s="6" customFormat="1" ht="23.25" customHeight="1">
      <c r="A13" s="14"/>
      <c r="B13" s="14"/>
      <c r="C13" s="14"/>
      <c r="D13" s="281">
        <v>10203001000005</v>
      </c>
      <c r="E13" s="297" t="s">
        <v>305</v>
      </c>
      <c r="F13" s="68"/>
      <c r="G13" s="68"/>
      <c r="H13" s="304" t="s">
        <v>173</v>
      </c>
      <c r="I13" s="148" t="s">
        <v>170</v>
      </c>
      <c r="J13" s="14"/>
      <c r="K13" s="93">
        <v>3000000</v>
      </c>
      <c r="L13" s="326" t="s">
        <v>237</v>
      </c>
      <c r="M13" s="44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</row>
    <row r="14" spans="1:82" s="6" customFormat="1" ht="16.5" customHeight="1">
      <c r="A14" s="14"/>
      <c r="B14" s="14"/>
      <c r="C14" s="14"/>
      <c r="D14" s="303">
        <v>10203001000005</v>
      </c>
      <c r="E14" s="297" t="s">
        <v>134</v>
      </c>
      <c r="F14" s="68"/>
      <c r="G14" s="68"/>
      <c r="H14" s="304" t="s">
        <v>173</v>
      </c>
      <c r="I14" s="148" t="s">
        <v>127</v>
      </c>
      <c r="J14" s="14"/>
      <c r="K14" s="93">
        <v>20000</v>
      </c>
      <c r="L14" s="326" t="s">
        <v>179</v>
      </c>
      <c r="M14" s="44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</row>
    <row r="15" spans="1:82" s="6" customFormat="1" ht="12.75">
      <c r="A15" s="17" t="s">
        <v>18</v>
      </c>
      <c r="B15" s="14"/>
      <c r="C15" s="14"/>
      <c r="D15" s="283" t="s">
        <v>229</v>
      </c>
      <c r="E15" s="300" t="s">
        <v>230</v>
      </c>
      <c r="F15" s="68"/>
      <c r="G15" s="68"/>
      <c r="H15" s="299"/>
      <c r="I15" s="148"/>
      <c r="J15" s="14"/>
      <c r="K15" s="213">
        <v>0</v>
      </c>
      <c r="L15" s="326"/>
      <c r="M15" s="244"/>
      <c r="N15" s="253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</row>
    <row r="16" spans="1:82" s="6" customFormat="1" ht="12.75">
      <c r="A16" s="14"/>
      <c r="B16" s="14"/>
      <c r="C16" s="14"/>
      <c r="D16" s="281">
        <v>10299005080005</v>
      </c>
      <c r="E16" s="301" t="s">
        <v>306</v>
      </c>
      <c r="F16" s="68"/>
      <c r="G16" s="68"/>
      <c r="H16" s="304" t="s">
        <v>173</v>
      </c>
      <c r="I16" s="148" t="s">
        <v>170</v>
      </c>
      <c r="J16" s="14"/>
      <c r="K16" s="93">
        <v>2000000</v>
      </c>
      <c r="L16" s="326" t="s">
        <v>426</v>
      </c>
      <c r="M16" s="44"/>
      <c r="N16" s="253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</row>
    <row r="17" spans="1:82" s="6" customFormat="1" ht="12.75">
      <c r="A17" s="14"/>
      <c r="B17" s="14"/>
      <c r="C17" s="14"/>
      <c r="D17" s="281">
        <v>10299005080005</v>
      </c>
      <c r="E17" s="301" t="s">
        <v>231</v>
      </c>
      <c r="F17" s="68"/>
      <c r="G17" s="68"/>
      <c r="H17" s="304" t="s">
        <v>173</v>
      </c>
      <c r="I17" s="148" t="s">
        <v>170</v>
      </c>
      <c r="J17" s="14"/>
      <c r="K17" s="93">
        <v>200000</v>
      </c>
      <c r="L17" s="326" t="s">
        <v>205</v>
      </c>
      <c r="M17" s="44"/>
      <c r="N17" s="253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</row>
    <row r="18" spans="1:82" s="6" customFormat="1" ht="18.75" customHeight="1">
      <c r="A18" s="14"/>
      <c r="B18" s="14"/>
      <c r="C18" s="14"/>
      <c r="D18" s="281"/>
      <c r="E18" s="301"/>
      <c r="F18" s="68"/>
      <c r="G18" s="68"/>
      <c r="H18" s="304"/>
      <c r="I18" s="148"/>
      <c r="J18" s="14"/>
      <c r="K18" s="337">
        <f>SUM(K19:K32)</f>
        <v>196150000</v>
      </c>
      <c r="L18" s="326"/>
      <c r="M18" s="44"/>
      <c r="N18" s="253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</row>
    <row r="19" spans="1:82" ht="12" customHeight="1">
      <c r="A19" s="17" t="s">
        <v>18</v>
      </c>
      <c r="B19" s="19" t="s">
        <v>1</v>
      </c>
      <c r="C19" s="19" t="s">
        <v>1</v>
      </c>
      <c r="D19" s="273" t="s">
        <v>19</v>
      </c>
      <c r="E19" s="107" t="s">
        <v>21</v>
      </c>
      <c r="F19" s="47"/>
      <c r="G19" s="49"/>
      <c r="H19" s="267" t="s">
        <v>1</v>
      </c>
      <c r="I19" s="141"/>
      <c r="J19" s="72"/>
      <c r="K19" s="84">
        <v>0</v>
      </c>
      <c r="L19" s="161"/>
      <c r="M19" s="44"/>
      <c r="N19" s="25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</row>
    <row r="20" spans="1:82" ht="12" customHeight="1">
      <c r="A20" s="17"/>
      <c r="B20" s="19"/>
      <c r="C20" s="19"/>
      <c r="D20" s="222">
        <v>10301001000005</v>
      </c>
      <c r="E20" s="114" t="s">
        <v>239</v>
      </c>
      <c r="F20" s="47" t="s">
        <v>11</v>
      </c>
      <c r="G20" s="10"/>
      <c r="H20" s="267">
        <v>1</v>
      </c>
      <c r="I20" s="143" t="s">
        <v>174</v>
      </c>
      <c r="J20" s="72" t="s">
        <v>92</v>
      </c>
      <c r="K20" s="93">
        <v>1000000</v>
      </c>
      <c r="L20" s="161" t="s">
        <v>178</v>
      </c>
      <c r="M20" s="44"/>
      <c r="N20" s="25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</row>
    <row r="21" spans="1:82" ht="12" customHeight="1">
      <c r="A21" s="17" t="s">
        <v>18</v>
      </c>
      <c r="B21" s="19"/>
      <c r="C21" s="19"/>
      <c r="D21" s="273" t="s">
        <v>90</v>
      </c>
      <c r="E21" s="107" t="s">
        <v>91</v>
      </c>
      <c r="F21" s="50"/>
      <c r="G21" s="51"/>
      <c r="H21" s="268"/>
      <c r="I21" s="144"/>
      <c r="J21" s="73"/>
      <c r="K21" s="83">
        <v>0</v>
      </c>
      <c r="L21" s="161"/>
      <c r="M21" s="44"/>
      <c r="N21" s="25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</row>
    <row r="22" spans="1:82" ht="21" customHeight="1">
      <c r="A22" s="77"/>
      <c r="B22" s="78"/>
      <c r="C22" s="78"/>
      <c r="D22" s="222">
        <v>10302001000001</v>
      </c>
      <c r="E22" s="114" t="s">
        <v>307</v>
      </c>
      <c r="F22" s="47" t="s">
        <v>11</v>
      </c>
      <c r="G22" s="7"/>
      <c r="H22" s="267">
        <v>1</v>
      </c>
      <c r="I22" s="327" t="s">
        <v>131</v>
      </c>
      <c r="J22" s="72" t="s">
        <v>92</v>
      </c>
      <c r="K22" s="93">
        <v>1500000</v>
      </c>
      <c r="L22" s="326" t="s">
        <v>237</v>
      </c>
      <c r="M22" s="44"/>
      <c r="N22" s="25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</row>
    <row r="23" spans="1:82" ht="21" customHeight="1">
      <c r="A23" s="77"/>
      <c r="B23" s="78"/>
      <c r="C23" s="78"/>
      <c r="D23" s="222">
        <v>10302001000001</v>
      </c>
      <c r="E23" s="114" t="s">
        <v>135</v>
      </c>
      <c r="F23" s="47"/>
      <c r="G23" s="7"/>
      <c r="H23" s="267">
        <v>1</v>
      </c>
      <c r="I23" s="145" t="s">
        <v>130</v>
      </c>
      <c r="J23" s="72"/>
      <c r="K23" s="93">
        <v>15000000</v>
      </c>
      <c r="L23" s="326" t="s">
        <v>237</v>
      </c>
      <c r="N23" s="25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</row>
    <row r="24" spans="1:82" ht="21" customHeight="1">
      <c r="A24" s="77" t="s">
        <v>18</v>
      </c>
      <c r="B24" s="78"/>
      <c r="C24" s="78"/>
      <c r="D24" s="273" t="s">
        <v>20</v>
      </c>
      <c r="E24" s="107" t="s">
        <v>100</v>
      </c>
      <c r="F24" s="47"/>
      <c r="G24" s="49"/>
      <c r="H24" s="267" t="s">
        <v>1</v>
      </c>
      <c r="I24" s="141"/>
      <c r="J24" s="72"/>
      <c r="K24" s="213">
        <v>0</v>
      </c>
      <c r="L24" s="161"/>
      <c r="M24" s="44"/>
      <c r="N24" s="25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</row>
    <row r="25" spans="1:82" ht="15.75" customHeight="1">
      <c r="A25" s="77"/>
      <c r="B25" s="78"/>
      <c r="C25" s="78"/>
      <c r="D25" s="222">
        <v>10303900000025</v>
      </c>
      <c r="E25" s="114" t="s">
        <v>308</v>
      </c>
      <c r="F25" s="47" t="s">
        <v>11</v>
      </c>
      <c r="G25" s="7"/>
      <c r="H25" s="267">
        <v>1</v>
      </c>
      <c r="I25" s="341" t="s">
        <v>170</v>
      </c>
      <c r="J25" s="72" t="s">
        <v>94</v>
      </c>
      <c r="K25" s="93">
        <v>150000</v>
      </c>
      <c r="L25" s="346" t="s">
        <v>243</v>
      </c>
      <c r="M25" s="44"/>
      <c r="N25" s="25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</row>
    <row r="26" spans="1:82" ht="16.5" customHeight="1">
      <c r="A26" s="77"/>
      <c r="B26" s="78"/>
      <c r="C26" s="78"/>
      <c r="D26" s="222">
        <v>10303900000025</v>
      </c>
      <c r="E26" s="104" t="s">
        <v>309</v>
      </c>
      <c r="F26" s="47"/>
      <c r="G26" s="7"/>
      <c r="H26" s="267">
        <v>1</v>
      </c>
      <c r="I26" s="145" t="s">
        <v>127</v>
      </c>
      <c r="J26" s="72"/>
      <c r="K26" s="93">
        <v>40000000</v>
      </c>
      <c r="L26" s="329" t="s">
        <v>427</v>
      </c>
      <c r="M26" s="44"/>
      <c r="N26" s="25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</row>
    <row r="27" spans="1:82" ht="24.75" customHeight="1">
      <c r="A27" s="77"/>
      <c r="B27" s="78"/>
      <c r="C27" s="78"/>
      <c r="D27" s="222">
        <v>10303900000025</v>
      </c>
      <c r="E27" s="104" t="s">
        <v>310</v>
      </c>
      <c r="F27" s="47"/>
      <c r="G27" s="7"/>
      <c r="H27" s="267">
        <v>1</v>
      </c>
      <c r="I27" s="342" t="s">
        <v>170</v>
      </c>
      <c r="J27" s="72"/>
      <c r="K27" s="93">
        <v>2000000</v>
      </c>
      <c r="L27" s="346" t="s">
        <v>177</v>
      </c>
      <c r="M27" s="44"/>
      <c r="N27" s="25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</row>
    <row r="28" spans="1:82" ht="17.25" customHeight="1">
      <c r="A28" s="77"/>
      <c r="B28" s="78"/>
      <c r="C28" s="78"/>
      <c r="D28" s="222">
        <v>10303900000025</v>
      </c>
      <c r="E28" s="104" t="s">
        <v>311</v>
      </c>
      <c r="F28" s="47"/>
      <c r="G28" s="7"/>
      <c r="H28" s="267">
        <v>1</v>
      </c>
      <c r="I28" s="145" t="s">
        <v>170</v>
      </c>
      <c r="J28" s="72"/>
      <c r="K28" s="93">
        <v>500000</v>
      </c>
      <c r="L28" s="329" t="s">
        <v>198</v>
      </c>
      <c r="M28" s="44"/>
      <c r="N28" s="25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</row>
    <row r="29" spans="1:82" ht="11.25" customHeight="1">
      <c r="A29" s="77" t="s">
        <v>18</v>
      </c>
      <c r="B29" s="78"/>
      <c r="C29" s="78"/>
      <c r="D29" s="273" t="s">
        <v>104</v>
      </c>
      <c r="E29" s="107" t="s">
        <v>105</v>
      </c>
      <c r="F29" s="47"/>
      <c r="G29" s="7"/>
      <c r="H29" s="267"/>
      <c r="I29" s="143"/>
      <c r="J29" s="72"/>
      <c r="K29" s="213">
        <v>0</v>
      </c>
      <c r="L29" s="161">
        <v>0</v>
      </c>
      <c r="N29" s="25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</row>
    <row r="30" spans="1:82" ht="21.75" customHeight="1">
      <c r="A30" s="77"/>
      <c r="B30" s="78"/>
      <c r="C30" s="78"/>
      <c r="D30" s="222">
        <v>10306000000000</v>
      </c>
      <c r="E30" s="114" t="s">
        <v>312</v>
      </c>
      <c r="F30" s="47" t="s">
        <v>11</v>
      </c>
      <c r="G30" s="7"/>
      <c r="H30" s="267">
        <v>1</v>
      </c>
      <c r="I30" s="143" t="s">
        <v>170</v>
      </c>
      <c r="J30" s="72" t="s">
        <v>94</v>
      </c>
      <c r="K30" s="93">
        <v>28000000</v>
      </c>
      <c r="L30" s="161" t="s">
        <v>175</v>
      </c>
      <c r="M30" s="44"/>
      <c r="N30" s="25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</row>
    <row r="31" spans="1:82" ht="11.25" customHeight="1">
      <c r="A31" s="77" t="s">
        <v>18</v>
      </c>
      <c r="B31" s="78"/>
      <c r="C31" s="78"/>
      <c r="D31" s="273" t="s">
        <v>180</v>
      </c>
      <c r="E31" s="107" t="s">
        <v>181</v>
      </c>
      <c r="F31" s="47"/>
      <c r="G31" s="7"/>
      <c r="H31" s="267"/>
      <c r="I31" s="143"/>
      <c r="J31" s="72"/>
      <c r="K31" s="213">
        <v>0</v>
      </c>
      <c r="L31" s="161"/>
      <c r="N31" s="25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</row>
    <row r="32" spans="1:82" ht="15.75" customHeight="1">
      <c r="A32" s="77"/>
      <c r="B32" s="78"/>
      <c r="C32" s="78"/>
      <c r="D32" s="222">
        <v>10307000000000</v>
      </c>
      <c r="E32" s="114" t="s">
        <v>182</v>
      </c>
      <c r="F32" s="47" t="s">
        <v>11</v>
      </c>
      <c r="G32" s="7"/>
      <c r="H32" s="267">
        <v>1</v>
      </c>
      <c r="I32" s="143" t="s">
        <v>170</v>
      </c>
      <c r="J32" s="72" t="s">
        <v>94</v>
      </c>
      <c r="K32" s="93">
        <v>108000000</v>
      </c>
      <c r="L32" s="161" t="s">
        <v>183</v>
      </c>
      <c r="M32" s="44"/>
      <c r="N32" s="25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</row>
    <row r="33" spans="1:82" ht="21" customHeight="1">
      <c r="A33" s="77"/>
      <c r="B33" s="78"/>
      <c r="C33" s="78"/>
      <c r="D33" s="222"/>
      <c r="E33" s="114"/>
      <c r="F33" s="47"/>
      <c r="G33" s="7"/>
      <c r="H33" s="267"/>
      <c r="I33" s="143"/>
      <c r="J33" s="72"/>
      <c r="K33" s="337">
        <f>SUM(K34:K53)</f>
        <v>329550000</v>
      </c>
      <c r="L33" s="161"/>
      <c r="M33" s="44"/>
      <c r="N33" s="25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</row>
    <row r="34" spans="1:82" ht="12.75" customHeight="1">
      <c r="A34" s="77" t="s">
        <v>18</v>
      </c>
      <c r="B34" s="78" t="s">
        <v>1</v>
      </c>
      <c r="C34" s="78" t="s">
        <v>1</v>
      </c>
      <c r="D34" s="273" t="s">
        <v>22</v>
      </c>
      <c r="E34" s="107" t="s">
        <v>24</v>
      </c>
      <c r="F34" s="7" t="s">
        <v>1</v>
      </c>
      <c r="G34" s="48"/>
      <c r="H34" s="269" t="s">
        <v>1</v>
      </c>
      <c r="I34" s="146"/>
      <c r="J34" s="72"/>
      <c r="K34" s="84">
        <v>0</v>
      </c>
      <c r="L34" s="161"/>
      <c r="M34" s="44"/>
      <c r="N34" s="25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</row>
    <row r="35" spans="1:82" ht="12.75" customHeight="1">
      <c r="A35" s="77"/>
      <c r="B35" s="78"/>
      <c r="C35" s="78"/>
      <c r="D35" s="222">
        <v>10401900000110</v>
      </c>
      <c r="E35" s="104" t="s">
        <v>267</v>
      </c>
      <c r="F35" s="7" t="s">
        <v>11</v>
      </c>
      <c r="G35" s="47"/>
      <c r="H35" s="269">
        <v>1</v>
      </c>
      <c r="I35" s="146" t="s">
        <v>170</v>
      </c>
      <c r="J35" s="72">
        <v>1</v>
      </c>
      <c r="K35" s="93">
        <v>300000</v>
      </c>
      <c r="L35" s="329" t="s">
        <v>185</v>
      </c>
      <c r="M35" s="44"/>
      <c r="N35" s="25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</row>
    <row r="36" spans="1:82" ht="12.75" customHeight="1">
      <c r="A36" s="77"/>
      <c r="B36" s="78"/>
      <c r="C36" s="78"/>
      <c r="D36" s="222">
        <v>10401900000135</v>
      </c>
      <c r="E36" s="104" t="s">
        <v>240</v>
      </c>
      <c r="F36" s="7" t="s">
        <v>11</v>
      </c>
      <c r="G36" s="52"/>
      <c r="H36" s="232">
        <v>1</v>
      </c>
      <c r="I36" s="146" t="s">
        <v>131</v>
      </c>
      <c r="J36" s="72">
        <v>1</v>
      </c>
      <c r="K36" s="93">
        <v>2800000</v>
      </c>
      <c r="L36" s="329" t="s">
        <v>185</v>
      </c>
      <c r="M36" s="44"/>
      <c r="N36" s="25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</row>
    <row r="37" spans="1:82" ht="24" customHeight="1">
      <c r="A37" s="77"/>
      <c r="B37" s="78"/>
      <c r="C37" s="78"/>
      <c r="D37" s="222">
        <v>10401900000135</v>
      </c>
      <c r="E37" s="114" t="s">
        <v>136</v>
      </c>
      <c r="F37" s="7" t="s">
        <v>11</v>
      </c>
      <c r="G37" s="52"/>
      <c r="H37" s="232">
        <v>1</v>
      </c>
      <c r="I37" s="146" t="s">
        <v>170</v>
      </c>
      <c r="J37" s="15">
        <v>1</v>
      </c>
      <c r="K37" s="93">
        <v>1000000</v>
      </c>
      <c r="L37" s="326" t="s">
        <v>431</v>
      </c>
      <c r="M37" s="44"/>
      <c r="N37" s="25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</row>
    <row r="38" spans="1:82" ht="15.75" customHeight="1">
      <c r="A38" s="77"/>
      <c r="B38" s="78"/>
      <c r="C38" s="78"/>
      <c r="D38" s="222">
        <v>10401900000135</v>
      </c>
      <c r="E38" s="114" t="s">
        <v>171</v>
      </c>
      <c r="F38" s="7" t="s">
        <v>11</v>
      </c>
      <c r="G38" s="52"/>
      <c r="H38" s="232">
        <v>1</v>
      </c>
      <c r="I38" s="146" t="s">
        <v>170</v>
      </c>
      <c r="J38" s="15"/>
      <c r="K38" s="93">
        <v>8000000</v>
      </c>
      <c r="L38" s="329" t="s">
        <v>179</v>
      </c>
      <c r="M38" s="44"/>
      <c r="N38" s="25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</row>
    <row r="39" spans="1:82" ht="12.75" customHeight="1">
      <c r="A39" s="77" t="s">
        <v>18</v>
      </c>
      <c r="B39" s="78"/>
      <c r="C39" s="78"/>
      <c r="D39" s="273" t="s">
        <v>102</v>
      </c>
      <c r="E39" s="107" t="s">
        <v>101</v>
      </c>
      <c r="F39" s="7"/>
      <c r="G39" s="52"/>
      <c r="H39" s="232"/>
      <c r="I39" s="146"/>
      <c r="J39" s="15"/>
      <c r="K39" s="213">
        <v>0</v>
      </c>
      <c r="L39" s="161"/>
      <c r="M39" s="44"/>
      <c r="N39" s="25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</row>
    <row r="40" spans="1:82" ht="12.75" customHeight="1">
      <c r="A40" s="77"/>
      <c r="B40" s="78"/>
      <c r="C40" s="78"/>
      <c r="D40" s="222">
        <v>10403900003400</v>
      </c>
      <c r="E40" s="104" t="s">
        <v>241</v>
      </c>
      <c r="F40" s="7" t="s">
        <v>11</v>
      </c>
      <c r="G40" s="9"/>
      <c r="H40" s="230">
        <v>1</v>
      </c>
      <c r="I40" s="143" t="s">
        <v>170</v>
      </c>
      <c r="J40" s="15" t="s">
        <v>94</v>
      </c>
      <c r="K40" s="93">
        <v>2000000</v>
      </c>
      <c r="L40" s="161" t="s">
        <v>185</v>
      </c>
      <c r="M40" s="44"/>
      <c r="N40" s="25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</row>
    <row r="41" spans="1:82" ht="12.75" customHeight="1">
      <c r="A41" s="77"/>
      <c r="B41" s="78"/>
      <c r="C41" s="78"/>
      <c r="D41" s="222">
        <v>10403001000000</v>
      </c>
      <c r="E41" s="104" t="s">
        <v>268</v>
      </c>
      <c r="F41" s="7" t="s">
        <v>11</v>
      </c>
      <c r="G41" s="9"/>
      <c r="H41" s="230">
        <v>1</v>
      </c>
      <c r="I41" s="143" t="s">
        <v>170</v>
      </c>
      <c r="J41" s="15"/>
      <c r="K41" s="93">
        <v>1500000</v>
      </c>
      <c r="L41" s="161" t="s">
        <v>185</v>
      </c>
      <c r="M41" s="44"/>
      <c r="N41" s="25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</row>
    <row r="42" spans="1:82" ht="12.75" customHeight="1">
      <c r="A42" s="77"/>
      <c r="B42" s="78"/>
      <c r="C42" s="78"/>
      <c r="D42" s="222">
        <v>10403001000000</v>
      </c>
      <c r="E42" s="104" t="s">
        <v>313</v>
      </c>
      <c r="F42" s="7" t="s">
        <v>11</v>
      </c>
      <c r="G42" s="9"/>
      <c r="H42" s="230">
        <v>1</v>
      </c>
      <c r="I42" s="143" t="s">
        <v>170</v>
      </c>
      <c r="J42" s="15"/>
      <c r="K42" s="93">
        <v>15000000</v>
      </c>
      <c r="L42" s="161" t="s">
        <v>179</v>
      </c>
      <c r="M42" s="44"/>
      <c r="N42" s="25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</row>
    <row r="43" spans="1:82" ht="21.75" customHeight="1">
      <c r="A43" s="77"/>
      <c r="B43" s="78"/>
      <c r="C43" s="78"/>
      <c r="D43" s="222">
        <v>10403001000000</v>
      </c>
      <c r="E43" s="104" t="s">
        <v>314</v>
      </c>
      <c r="F43" s="7" t="s">
        <v>11</v>
      </c>
      <c r="G43" s="9"/>
      <c r="H43" s="230">
        <v>1</v>
      </c>
      <c r="I43" s="143" t="s">
        <v>127</v>
      </c>
      <c r="J43" s="15"/>
      <c r="K43" s="349">
        <v>120000000</v>
      </c>
      <c r="L43" s="350" t="s">
        <v>179</v>
      </c>
      <c r="M43" s="44"/>
      <c r="N43" s="25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</row>
    <row r="44" spans="1:82" ht="12.75" customHeight="1">
      <c r="A44" s="77"/>
      <c r="B44" s="78"/>
      <c r="C44" s="78"/>
      <c r="D44" s="273" t="s">
        <v>137</v>
      </c>
      <c r="E44" s="107" t="s">
        <v>138</v>
      </c>
      <c r="F44" s="7"/>
      <c r="G44" s="9"/>
      <c r="H44" s="230"/>
      <c r="I44" s="143"/>
      <c r="J44" s="15"/>
      <c r="K44" s="85">
        <v>0</v>
      </c>
      <c r="L44" s="161"/>
      <c r="M44" s="44"/>
      <c r="N44" s="25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</row>
    <row r="45" spans="1:82" ht="23.25" customHeight="1">
      <c r="A45" s="77"/>
      <c r="B45" s="78"/>
      <c r="C45" s="78"/>
      <c r="D45" s="222">
        <v>10404900090201</v>
      </c>
      <c r="E45" s="114" t="s">
        <v>315</v>
      </c>
      <c r="F45" s="7" t="s">
        <v>7</v>
      </c>
      <c r="G45" s="9"/>
      <c r="H45" s="230">
        <v>1</v>
      </c>
      <c r="I45" s="148" t="s">
        <v>127</v>
      </c>
      <c r="J45" s="15"/>
      <c r="K45" s="93">
        <v>15000000</v>
      </c>
      <c r="L45" s="161" t="s">
        <v>184</v>
      </c>
      <c r="M45" s="44"/>
      <c r="N45" s="25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</row>
    <row r="46" spans="1:82" ht="12.75" customHeight="1">
      <c r="A46" s="77"/>
      <c r="B46" s="78"/>
      <c r="C46" s="78"/>
      <c r="D46" s="222">
        <v>10404900090201</v>
      </c>
      <c r="E46" s="114" t="s">
        <v>269</v>
      </c>
      <c r="F46" s="7" t="s">
        <v>7</v>
      </c>
      <c r="G46" s="9"/>
      <c r="H46" s="230">
        <v>1</v>
      </c>
      <c r="I46" s="148" t="s">
        <v>170</v>
      </c>
      <c r="J46" s="15"/>
      <c r="K46" s="93">
        <v>1500000</v>
      </c>
      <c r="L46" s="161" t="s">
        <v>176</v>
      </c>
      <c r="M46" s="44"/>
      <c r="N46" s="25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</row>
    <row r="47" spans="1:82" ht="15" customHeight="1">
      <c r="A47" s="77" t="s">
        <v>18</v>
      </c>
      <c r="B47" s="78"/>
      <c r="C47" s="79"/>
      <c r="D47" s="273" t="s">
        <v>23</v>
      </c>
      <c r="E47" s="107" t="s">
        <v>25</v>
      </c>
      <c r="F47" s="7"/>
      <c r="G47" s="45"/>
      <c r="H47" s="230" t="s">
        <v>1</v>
      </c>
      <c r="I47" s="141"/>
      <c r="J47" s="15"/>
      <c r="K47" s="86">
        <v>0</v>
      </c>
      <c r="L47" s="161"/>
      <c r="N47" s="25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</row>
    <row r="48" spans="1:82" ht="18" customHeight="1">
      <c r="A48" s="77"/>
      <c r="B48" s="78"/>
      <c r="C48" s="79"/>
      <c r="D48" s="222">
        <v>10406900002400</v>
      </c>
      <c r="E48" s="104" t="s">
        <v>166</v>
      </c>
      <c r="F48" s="7" t="s">
        <v>11</v>
      </c>
      <c r="G48" s="7"/>
      <c r="H48" s="230">
        <v>1</v>
      </c>
      <c r="I48" s="143" t="s">
        <v>170</v>
      </c>
      <c r="J48" s="15">
        <v>2</v>
      </c>
      <c r="K48" s="93">
        <v>11000000</v>
      </c>
      <c r="L48" s="326" t="s">
        <v>184</v>
      </c>
      <c r="N48" s="25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</row>
    <row r="49" spans="1:82" ht="12.75" customHeight="1">
      <c r="A49" s="77"/>
      <c r="B49" s="78"/>
      <c r="C49" s="79"/>
      <c r="D49" s="222">
        <v>10406120000001</v>
      </c>
      <c r="E49" s="104" t="s">
        <v>167</v>
      </c>
      <c r="F49" s="7" t="s">
        <v>11</v>
      </c>
      <c r="G49" s="53"/>
      <c r="H49" s="230">
        <v>1</v>
      </c>
      <c r="I49" s="143" t="s">
        <v>170</v>
      </c>
      <c r="J49" s="15">
        <v>1</v>
      </c>
      <c r="K49" s="93">
        <v>72000000</v>
      </c>
      <c r="L49" s="326" t="s">
        <v>187</v>
      </c>
      <c r="N49" s="25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</row>
    <row r="50" spans="1:82" ht="11.25" customHeight="1">
      <c r="A50" s="77"/>
      <c r="B50" s="78"/>
      <c r="C50" s="79"/>
      <c r="D50" s="222">
        <v>10406165000010</v>
      </c>
      <c r="E50" s="104" t="s">
        <v>168</v>
      </c>
      <c r="F50" s="7" t="s">
        <v>11</v>
      </c>
      <c r="G50" s="7"/>
      <c r="H50" s="230">
        <v>1</v>
      </c>
      <c r="I50" s="143" t="s">
        <v>170</v>
      </c>
      <c r="J50" s="15">
        <v>1</v>
      </c>
      <c r="K50" s="93">
        <v>75000000</v>
      </c>
      <c r="L50" s="326" t="s">
        <v>179</v>
      </c>
      <c r="N50" s="25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</row>
    <row r="51" spans="1:82" ht="13.5" customHeight="1">
      <c r="A51" s="77"/>
      <c r="B51" s="78"/>
      <c r="C51" s="79"/>
      <c r="D51" s="222">
        <v>10406900000070</v>
      </c>
      <c r="E51" s="104" t="s">
        <v>169</v>
      </c>
      <c r="F51" s="7" t="s">
        <v>11</v>
      </c>
      <c r="G51" s="7"/>
      <c r="H51" s="230">
        <v>1</v>
      </c>
      <c r="I51" s="143" t="s">
        <v>170</v>
      </c>
      <c r="J51" s="15">
        <v>1</v>
      </c>
      <c r="K51" s="93">
        <v>2000000</v>
      </c>
      <c r="L51" s="326" t="s">
        <v>179</v>
      </c>
      <c r="N51" s="25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</row>
    <row r="52" spans="1:82" ht="13.5" customHeight="1">
      <c r="A52" s="77"/>
      <c r="B52" s="78"/>
      <c r="C52" s="79"/>
      <c r="D52" s="222">
        <v>10406035000010</v>
      </c>
      <c r="E52" s="104" t="s">
        <v>266</v>
      </c>
      <c r="F52" s="7" t="s">
        <v>11</v>
      </c>
      <c r="G52" s="7"/>
      <c r="H52" s="230">
        <v>1</v>
      </c>
      <c r="I52" s="145" t="s">
        <v>170</v>
      </c>
      <c r="J52" s="15" t="s">
        <v>94</v>
      </c>
      <c r="K52" s="93">
        <v>100000</v>
      </c>
      <c r="L52" s="326" t="s">
        <v>179</v>
      </c>
      <c r="N52" s="25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</row>
    <row r="53" spans="1:82" ht="13.5" customHeight="1">
      <c r="A53" s="77"/>
      <c r="B53" s="78"/>
      <c r="C53" s="79"/>
      <c r="D53" s="222">
        <v>10406035000010</v>
      </c>
      <c r="E53" s="104" t="s">
        <v>242</v>
      </c>
      <c r="F53" s="7" t="s">
        <v>11</v>
      </c>
      <c r="G53" s="7"/>
      <c r="H53" s="230">
        <v>1</v>
      </c>
      <c r="I53" s="342" t="s">
        <v>170</v>
      </c>
      <c r="J53" s="15" t="s">
        <v>94</v>
      </c>
      <c r="K53" s="93">
        <v>2350000</v>
      </c>
      <c r="L53" s="347" t="s">
        <v>177</v>
      </c>
      <c r="N53" s="25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</row>
    <row r="54" spans="1:82" ht="21" customHeight="1">
      <c r="A54" s="77"/>
      <c r="B54" s="78"/>
      <c r="C54" s="79"/>
      <c r="D54" s="222"/>
      <c r="E54" s="104"/>
      <c r="F54" s="7"/>
      <c r="G54" s="7"/>
      <c r="H54" s="230"/>
      <c r="I54" s="145"/>
      <c r="J54" s="15"/>
      <c r="K54" s="337">
        <f>SUM(K55:K57)</f>
        <v>4500000</v>
      </c>
      <c r="L54" s="326"/>
      <c r="N54" s="25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</row>
    <row r="55" spans="1:82" ht="13.5" customHeight="1">
      <c r="A55" s="77" t="s">
        <v>18</v>
      </c>
      <c r="B55" s="78"/>
      <c r="C55" s="79"/>
      <c r="D55" s="273" t="s">
        <v>26</v>
      </c>
      <c r="E55" s="211" t="s">
        <v>244</v>
      </c>
      <c r="F55" s="7"/>
      <c r="G55" s="49"/>
      <c r="H55" s="230" t="s">
        <v>1</v>
      </c>
      <c r="I55" s="141"/>
      <c r="J55" s="15"/>
      <c r="K55" s="86">
        <v>0</v>
      </c>
      <c r="L55" s="161"/>
      <c r="N55" s="25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</row>
    <row r="56" spans="1:82" ht="23.25" customHeight="1">
      <c r="A56" s="77"/>
      <c r="B56" s="78"/>
      <c r="C56" s="79"/>
      <c r="D56" s="222">
        <v>10503001000020</v>
      </c>
      <c r="E56" s="114" t="s">
        <v>139</v>
      </c>
      <c r="F56" s="7" t="s">
        <v>11</v>
      </c>
      <c r="G56" s="54"/>
      <c r="H56" s="230">
        <v>1</v>
      </c>
      <c r="I56" s="148" t="s">
        <v>170</v>
      </c>
      <c r="J56" s="15" t="s">
        <v>94</v>
      </c>
      <c r="K56" s="93">
        <v>1500000</v>
      </c>
      <c r="L56" s="326" t="s">
        <v>237</v>
      </c>
      <c r="M56" s="44"/>
      <c r="N56" s="25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</row>
    <row r="57" spans="1:82" ht="16.5" customHeight="1">
      <c r="A57" s="77"/>
      <c r="B57" s="78"/>
      <c r="C57" s="79"/>
      <c r="D57" s="222">
        <v>10503001000020</v>
      </c>
      <c r="E57" s="114" t="s">
        <v>139</v>
      </c>
      <c r="F57" s="7" t="s">
        <v>11</v>
      </c>
      <c r="G57" s="54"/>
      <c r="H57" s="230">
        <v>1</v>
      </c>
      <c r="I57" s="148" t="s">
        <v>170</v>
      </c>
      <c r="J57" s="15" t="s">
        <v>94</v>
      </c>
      <c r="K57" s="93">
        <v>3000000</v>
      </c>
      <c r="L57" s="326" t="s">
        <v>184</v>
      </c>
      <c r="M57" s="44"/>
      <c r="N57" s="25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</row>
    <row r="58" spans="1:82" ht="23.25" customHeight="1">
      <c r="A58" s="77"/>
      <c r="B58" s="78"/>
      <c r="C58" s="79"/>
      <c r="D58" s="222"/>
      <c r="E58" s="114"/>
      <c r="F58" s="7"/>
      <c r="G58" s="54"/>
      <c r="H58" s="230"/>
      <c r="I58" s="148"/>
      <c r="J58" s="15"/>
      <c r="K58" s="337">
        <f>SUM(K59:K68)</f>
        <v>43670000</v>
      </c>
      <c r="L58" s="326"/>
      <c r="M58" s="44"/>
      <c r="N58" s="25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</row>
    <row r="59" spans="1:82" ht="19.5" customHeight="1">
      <c r="A59" s="77" t="s">
        <v>18</v>
      </c>
      <c r="B59" s="78" t="s">
        <v>1</v>
      </c>
      <c r="C59" s="78" t="s">
        <v>1</v>
      </c>
      <c r="D59" s="273" t="s">
        <v>27</v>
      </c>
      <c r="E59" s="107" t="s">
        <v>29</v>
      </c>
      <c r="F59" s="7" t="s">
        <v>1</v>
      </c>
      <c r="G59" s="48"/>
      <c r="H59" s="232" t="s">
        <v>1</v>
      </c>
      <c r="I59" s="146"/>
      <c r="J59" s="72"/>
      <c r="K59" s="84">
        <v>0</v>
      </c>
      <c r="L59" s="161"/>
      <c r="M59" s="44"/>
      <c r="N59" s="25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</row>
    <row r="60" spans="1:102" ht="14.25" customHeight="1">
      <c r="A60" s="77"/>
      <c r="B60" s="78"/>
      <c r="C60" s="78"/>
      <c r="D60" s="222">
        <v>10701001001001</v>
      </c>
      <c r="E60" s="114" t="s">
        <v>140</v>
      </c>
      <c r="F60" s="7" t="s">
        <v>11</v>
      </c>
      <c r="G60" s="10"/>
      <c r="H60" s="230">
        <v>1</v>
      </c>
      <c r="I60" s="143" t="s">
        <v>170</v>
      </c>
      <c r="J60" s="15"/>
      <c r="K60" s="93">
        <v>31850000</v>
      </c>
      <c r="L60" s="326" t="s">
        <v>178</v>
      </c>
      <c r="M60" s="44"/>
      <c r="N60" s="25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</row>
    <row r="61" spans="1:102" ht="15" customHeight="1">
      <c r="A61" s="77"/>
      <c r="B61" s="78"/>
      <c r="C61" s="78"/>
      <c r="D61" s="222">
        <v>10701001001001</v>
      </c>
      <c r="E61" s="114" t="s">
        <v>190</v>
      </c>
      <c r="F61" s="7" t="s">
        <v>11</v>
      </c>
      <c r="G61" s="10"/>
      <c r="H61" s="230">
        <v>1</v>
      </c>
      <c r="I61" s="143" t="s">
        <v>170</v>
      </c>
      <c r="J61" s="15"/>
      <c r="K61" s="93">
        <v>2000000</v>
      </c>
      <c r="L61" s="326" t="s">
        <v>191</v>
      </c>
      <c r="M61" s="44"/>
      <c r="N61" s="25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</row>
    <row r="62" spans="1:102" ht="23.25" customHeight="1">
      <c r="A62" s="77"/>
      <c r="B62" s="78"/>
      <c r="C62" s="78"/>
      <c r="D62" s="222">
        <v>10701001001000</v>
      </c>
      <c r="E62" s="114" t="s">
        <v>270</v>
      </c>
      <c r="F62" s="7" t="s">
        <v>11</v>
      </c>
      <c r="G62" s="10"/>
      <c r="H62" s="230">
        <v>1</v>
      </c>
      <c r="I62" s="143" t="s">
        <v>170</v>
      </c>
      <c r="J62" s="15" t="s">
        <v>94</v>
      </c>
      <c r="K62" s="93">
        <v>2000000</v>
      </c>
      <c r="L62" s="326" t="s">
        <v>175</v>
      </c>
      <c r="M62" s="44"/>
      <c r="N62" s="25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</row>
    <row r="63" spans="1:102" ht="12.75" customHeight="1">
      <c r="A63" s="77" t="s">
        <v>18</v>
      </c>
      <c r="B63" s="78" t="s">
        <v>1</v>
      </c>
      <c r="C63" s="79" t="s">
        <v>1</v>
      </c>
      <c r="D63" s="273" t="s">
        <v>28</v>
      </c>
      <c r="E63" s="107" t="s">
        <v>30</v>
      </c>
      <c r="F63" s="7" t="s">
        <v>1</v>
      </c>
      <c r="G63" s="45"/>
      <c r="H63" s="230" t="s">
        <v>1</v>
      </c>
      <c r="I63" s="141"/>
      <c r="J63" s="15"/>
      <c r="K63" s="85">
        <v>0</v>
      </c>
      <c r="L63" s="161"/>
      <c r="M63" s="44"/>
      <c r="N63" s="25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</row>
    <row r="64" spans="1:102" ht="12.75" customHeight="1">
      <c r="A64" s="77"/>
      <c r="B64" s="78"/>
      <c r="C64" s="79"/>
      <c r="D64" s="222">
        <v>10702005000001</v>
      </c>
      <c r="E64" s="114" t="s">
        <v>271</v>
      </c>
      <c r="F64" s="7" t="s">
        <v>11</v>
      </c>
      <c r="G64" s="7"/>
      <c r="H64" s="230">
        <v>1</v>
      </c>
      <c r="I64" s="148" t="s">
        <v>130</v>
      </c>
      <c r="J64" s="15">
        <v>1</v>
      </c>
      <c r="K64" s="93">
        <v>2600000</v>
      </c>
      <c r="L64" s="326" t="s">
        <v>184</v>
      </c>
      <c r="N64" s="25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</row>
    <row r="65" spans="1:102" ht="12.75" customHeight="1">
      <c r="A65" s="77"/>
      <c r="B65" s="78"/>
      <c r="C65" s="79"/>
      <c r="D65" s="222">
        <v>10702005000001</v>
      </c>
      <c r="E65" s="114" t="s">
        <v>192</v>
      </c>
      <c r="F65" s="7" t="s">
        <v>11</v>
      </c>
      <c r="G65" s="7"/>
      <c r="H65" s="230">
        <v>1</v>
      </c>
      <c r="I65" s="146" t="s">
        <v>170</v>
      </c>
      <c r="J65" s="15" t="s">
        <v>94</v>
      </c>
      <c r="K65" s="93">
        <v>520000</v>
      </c>
      <c r="L65" s="326" t="s">
        <v>187</v>
      </c>
      <c r="M65" s="44"/>
      <c r="N65" s="25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</row>
    <row r="66" spans="1:102" ht="27.75" customHeight="1">
      <c r="A66" s="77"/>
      <c r="B66" s="78"/>
      <c r="C66" s="79"/>
      <c r="D66" s="222">
        <v>10702005000001</v>
      </c>
      <c r="E66" s="114" t="s">
        <v>316</v>
      </c>
      <c r="F66" s="7" t="s">
        <v>11</v>
      </c>
      <c r="G66" s="7"/>
      <c r="H66" s="230">
        <v>1</v>
      </c>
      <c r="I66" s="146" t="s">
        <v>170</v>
      </c>
      <c r="J66" s="15" t="s">
        <v>94</v>
      </c>
      <c r="K66" s="93">
        <v>2000000</v>
      </c>
      <c r="L66" s="321" t="s">
        <v>237</v>
      </c>
      <c r="M66" s="44"/>
      <c r="N66" s="25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</row>
    <row r="67" spans="1:102" ht="26.25" customHeight="1">
      <c r="A67" s="77"/>
      <c r="B67" s="78"/>
      <c r="C67" s="79"/>
      <c r="D67" s="222">
        <v>10702005000001</v>
      </c>
      <c r="E67" s="114" t="s">
        <v>317</v>
      </c>
      <c r="F67" s="7" t="s">
        <v>11</v>
      </c>
      <c r="G67" s="7"/>
      <c r="H67" s="230">
        <v>1</v>
      </c>
      <c r="I67" s="146" t="s">
        <v>170</v>
      </c>
      <c r="J67" s="15" t="s">
        <v>94</v>
      </c>
      <c r="K67" s="93">
        <v>200000</v>
      </c>
      <c r="L67" s="321" t="s">
        <v>237</v>
      </c>
      <c r="M67" s="44"/>
      <c r="N67" s="25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</row>
    <row r="68" spans="1:102" ht="17.25" customHeight="1">
      <c r="A68" s="77"/>
      <c r="B68" s="78"/>
      <c r="C68" s="79"/>
      <c r="D68" s="222">
        <v>10702005000001</v>
      </c>
      <c r="E68" s="114" t="s">
        <v>318</v>
      </c>
      <c r="F68" s="7" t="s">
        <v>11</v>
      </c>
      <c r="G68" s="7"/>
      <c r="H68" s="230">
        <v>1</v>
      </c>
      <c r="I68" s="146" t="s">
        <v>170</v>
      </c>
      <c r="J68" s="15" t="s">
        <v>94</v>
      </c>
      <c r="K68" s="93">
        <v>2500000</v>
      </c>
      <c r="L68" s="321" t="s">
        <v>184</v>
      </c>
      <c r="M68" s="44"/>
      <c r="N68" s="25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</row>
    <row r="69" spans="1:102" ht="20.25" customHeight="1">
      <c r="A69" s="77"/>
      <c r="B69" s="78"/>
      <c r="C69" s="79"/>
      <c r="D69" s="222"/>
      <c r="E69" s="114"/>
      <c r="F69" s="7"/>
      <c r="G69" s="7"/>
      <c r="H69" s="230"/>
      <c r="I69" s="146"/>
      <c r="J69" s="15"/>
      <c r="K69" s="337">
        <f>SUM(K70:K118)</f>
        <v>272795000</v>
      </c>
      <c r="L69" s="321"/>
      <c r="M69" s="44"/>
      <c r="N69" s="25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</row>
    <row r="70" spans="1:102" ht="12.75" customHeight="1">
      <c r="A70" s="77" t="s">
        <v>18</v>
      </c>
      <c r="B70" s="78" t="s">
        <v>1</v>
      </c>
      <c r="C70" s="78" t="s">
        <v>1</v>
      </c>
      <c r="D70" s="273" t="s">
        <v>31</v>
      </c>
      <c r="E70" s="107" t="s">
        <v>111</v>
      </c>
      <c r="F70" s="7" t="s">
        <v>1</v>
      </c>
      <c r="G70" s="48"/>
      <c r="H70" s="232" t="s">
        <v>1</v>
      </c>
      <c r="I70" s="146"/>
      <c r="J70" s="72"/>
      <c r="K70" s="87">
        <v>0</v>
      </c>
      <c r="L70" s="161"/>
      <c r="N70" s="25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</row>
    <row r="71" spans="1:102" ht="12.75" customHeight="1">
      <c r="A71" s="77"/>
      <c r="B71" s="78"/>
      <c r="C71" s="78"/>
      <c r="D71" s="222">
        <v>10801035000200</v>
      </c>
      <c r="E71" s="114" t="s">
        <v>319</v>
      </c>
      <c r="F71" s="7" t="s">
        <v>11</v>
      </c>
      <c r="G71" s="48"/>
      <c r="H71" s="232">
        <v>1</v>
      </c>
      <c r="I71" s="321" t="s">
        <v>444</v>
      </c>
      <c r="J71" s="72" t="s">
        <v>94</v>
      </c>
      <c r="K71" s="93">
        <v>28000000</v>
      </c>
      <c r="L71" s="321" t="s">
        <v>179</v>
      </c>
      <c r="M71" s="44"/>
      <c r="N71" s="25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</row>
    <row r="72" spans="1:102" ht="12.75" customHeight="1">
      <c r="A72" s="77"/>
      <c r="B72" s="78"/>
      <c r="C72" s="78"/>
      <c r="D72" s="222">
        <v>10801035000200</v>
      </c>
      <c r="E72" s="114" t="s">
        <v>320</v>
      </c>
      <c r="F72" s="7" t="s">
        <v>11</v>
      </c>
      <c r="G72" s="48"/>
      <c r="H72" s="232">
        <v>1</v>
      </c>
      <c r="I72" s="321" t="s">
        <v>129</v>
      </c>
      <c r="J72" s="72" t="s">
        <v>94</v>
      </c>
      <c r="K72" s="93">
        <v>40000000</v>
      </c>
      <c r="L72" s="321" t="s">
        <v>179</v>
      </c>
      <c r="M72" s="44"/>
      <c r="N72" s="25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</row>
    <row r="73" spans="1:102" ht="12.75" customHeight="1">
      <c r="A73" s="77"/>
      <c r="B73" s="78"/>
      <c r="C73" s="78"/>
      <c r="D73" s="222">
        <v>10801035000200</v>
      </c>
      <c r="E73" s="114" t="s">
        <v>321</v>
      </c>
      <c r="F73" s="7" t="s">
        <v>11</v>
      </c>
      <c r="G73" s="48"/>
      <c r="H73" s="232">
        <v>1</v>
      </c>
      <c r="I73" s="321" t="s">
        <v>129</v>
      </c>
      <c r="J73" s="72" t="s">
        <v>94</v>
      </c>
      <c r="K73" s="93">
        <v>2000000</v>
      </c>
      <c r="L73" s="321" t="s">
        <v>257</v>
      </c>
      <c r="M73" s="44"/>
      <c r="N73" s="25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</row>
    <row r="74" spans="1:102" ht="12.75" customHeight="1">
      <c r="A74" s="77"/>
      <c r="B74" s="78"/>
      <c r="C74" s="78"/>
      <c r="D74" s="222">
        <v>10801035000200</v>
      </c>
      <c r="E74" s="114" t="s">
        <v>322</v>
      </c>
      <c r="F74" s="7" t="s">
        <v>11</v>
      </c>
      <c r="G74" s="48"/>
      <c r="H74" s="232">
        <v>1</v>
      </c>
      <c r="I74" s="321" t="s">
        <v>127</v>
      </c>
      <c r="J74" s="72" t="s">
        <v>94</v>
      </c>
      <c r="K74" s="93">
        <v>5000000</v>
      </c>
      <c r="L74" s="321" t="s">
        <v>178</v>
      </c>
      <c r="M74" s="44"/>
      <c r="N74" s="25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</row>
    <row r="75" spans="1:102" ht="17.25" customHeight="1">
      <c r="A75" s="77" t="s">
        <v>18</v>
      </c>
      <c r="B75" s="78" t="s">
        <v>1</v>
      </c>
      <c r="C75" s="79" t="s">
        <v>1</v>
      </c>
      <c r="D75" s="273" t="s">
        <v>32</v>
      </c>
      <c r="E75" s="107" t="s">
        <v>38</v>
      </c>
      <c r="F75" s="7" t="s">
        <v>1</v>
      </c>
      <c r="G75" s="45"/>
      <c r="H75" s="230" t="s">
        <v>1</v>
      </c>
      <c r="I75" s="150"/>
      <c r="J75" s="15"/>
      <c r="K75" s="89">
        <v>0</v>
      </c>
      <c r="L75" s="161"/>
      <c r="M75" s="44"/>
      <c r="N75" s="25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</row>
    <row r="76" spans="1:102" ht="12.75" customHeight="1">
      <c r="A76" s="77"/>
      <c r="B76" s="78"/>
      <c r="C76" s="79"/>
      <c r="D76" s="222">
        <v>10804145000000</v>
      </c>
      <c r="E76" s="114" t="s">
        <v>112</v>
      </c>
      <c r="F76" s="7" t="s">
        <v>11</v>
      </c>
      <c r="G76" s="45"/>
      <c r="H76" s="230">
        <v>1</v>
      </c>
      <c r="I76" s="146" t="s">
        <v>170</v>
      </c>
      <c r="J76" s="15" t="s">
        <v>94</v>
      </c>
      <c r="K76" s="93">
        <v>29000000</v>
      </c>
      <c r="L76" s="326" t="s">
        <v>193</v>
      </c>
      <c r="N76" s="25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</row>
    <row r="77" spans="1:82" ht="14.25" customHeight="1">
      <c r="A77" s="77"/>
      <c r="B77" s="78"/>
      <c r="C77" s="79"/>
      <c r="D77" s="222">
        <v>10804090000001</v>
      </c>
      <c r="E77" s="114" t="s">
        <v>199</v>
      </c>
      <c r="F77" s="7" t="s">
        <v>11</v>
      </c>
      <c r="G77" s="9"/>
      <c r="H77" s="230">
        <v>1</v>
      </c>
      <c r="I77" s="146" t="s">
        <v>170</v>
      </c>
      <c r="J77" s="15" t="s">
        <v>94</v>
      </c>
      <c r="K77" s="93">
        <v>3500000</v>
      </c>
      <c r="L77" s="326" t="s">
        <v>194</v>
      </c>
      <c r="M77" s="44"/>
      <c r="N77" s="25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</row>
    <row r="78" spans="1:82" ht="14.25" customHeight="1">
      <c r="A78" s="77"/>
      <c r="B78" s="78"/>
      <c r="C78" s="79"/>
      <c r="D78" s="222">
        <v>10804080000100</v>
      </c>
      <c r="E78" s="114" t="s">
        <v>142</v>
      </c>
      <c r="F78" s="7" t="s">
        <v>11</v>
      </c>
      <c r="G78" s="9"/>
      <c r="H78" s="230">
        <v>1</v>
      </c>
      <c r="I78" s="146" t="s">
        <v>170</v>
      </c>
      <c r="J78" s="15" t="s">
        <v>94</v>
      </c>
      <c r="K78" s="93">
        <v>4500000</v>
      </c>
      <c r="L78" s="326" t="s">
        <v>193</v>
      </c>
      <c r="M78" s="44"/>
      <c r="N78" s="25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</row>
    <row r="79" spans="1:82" ht="12.75" customHeight="1">
      <c r="A79" s="77"/>
      <c r="B79" s="78"/>
      <c r="C79" s="79"/>
      <c r="D79" s="222">
        <v>10804145000000</v>
      </c>
      <c r="E79" s="114" t="s">
        <v>143</v>
      </c>
      <c r="F79" s="7" t="s">
        <v>11</v>
      </c>
      <c r="G79" s="9"/>
      <c r="H79" s="230">
        <v>1</v>
      </c>
      <c r="I79" s="146" t="s">
        <v>170</v>
      </c>
      <c r="J79" s="15" t="s">
        <v>94</v>
      </c>
      <c r="K79" s="93">
        <v>13000000</v>
      </c>
      <c r="L79" s="326" t="s">
        <v>195</v>
      </c>
      <c r="M79" s="44"/>
      <c r="N79" s="25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</row>
    <row r="80" spans="1:82" ht="12.75" customHeight="1">
      <c r="A80" s="77"/>
      <c r="B80" s="78"/>
      <c r="C80" s="79"/>
      <c r="D80" s="222">
        <v>10804090000000</v>
      </c>
      <c r="E80" s="114" t="s">
        <v>323</v>
      </c>
      <c r="F80" s="7" t="s">
        <v>11</v>
      </c>
      <c r="G80" s="9"/>
      <c r="H80" s="230">
        <v>1</v>
      </c>
      <c r="I80" s="146" t="s">
        <v>170</v>
      </c>
      <c r="J80" s="15" t="s">
        <v>94</v>
      </c>
      <c r="K80" s="93">
        <v>300000</v>
      </c>
      <c r="L80" s="326" t="s">
        <v>195</v>
      </c>
      <c r="M80" s="44"/>
      <c r="N80" s="25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</row>
    <row r="81" spans="1:82" ht="12.75" customHeight="1">
      <c r="A81" s="77"/>
      <c r="B81" s="78"/>
      <c r="C81" s="79"/>
      <c r="D81" s="222">
        <v>10804110000005</v>
      </c>
      <c r="E81" s="114" t="s">
        <v>324</v>
      </c>
      <c r="F81" s="7" t="s">
        <v>11</v>
      </c>
      <c r="G81" s="7"/>
      <c r="H81" s="230">
        <v>1</v>
      </c>
      <c r="I81" s="146" t="s">
        <v>170</v>
      </c>
      <c r="J81" s="15" t="s">
        <v>94</v>
      </c>
      <c r="K81" s="93">
        <v>5000000</v>
      </c>
      <c r="L81" s="326" t="s">
        <v>186</v>
      </c>
      <c r="M81" s="44"/>
      <c r="N81" s="25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</row>
    <row r="82" spans="1:82" ht="12.75" customHeight="1">
      <c r="A82" s="77"/>
      <c r="B82" s="78"/>
      <c r="C82" s="79"/>
      <c r="D82" s="226">
        <v>10804145000005</v>
      </c>
      <c r="E82" s="114" t="s">
        <v>325</v>
      </c>
      <c r="F82" s="7" t="s">
        <v>11</v>
      </c>
      <c r="G82" s="7"/>
      <c r="H82" s="230">
        <v>1</v>
      </c>
      <c r="I82" s="146" t="s">
        <v>170</v>
      </c>
      <c r="J82" s="15" t="s">
        <v>94</v>
      </c>
      <c r="K82" s="93">
        <v>9000000</v>
      </c>
      <c r="L82" s="326" t="s">
        <v>196</v>
      </c>
      <c r="M82" s="44"/>
      <c r="N82" s="25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</row>
    <row r="83" spans="1:82" ht="12.75" customHeight="1">
      <c r="A83" s="77"/>
      <c r="B83" s="78"/>
      <c r="C83" s="79"/>
      <c r="D83" s="226">
        <v>10804000000000</v>
      </c>
      <c r="E83" s="114" t="s">
        <v>272</v>
      </c>
      <c r="F83" s="7" t="s">
        <v>11</v>
      </c>
      <c r="G83" s="7"/>
      <c r="H83" s="230">
        <v>1</v>
      </c>
      <c r="I83" s="146" t="s">
        <v>170</v>
      </c>
      <c r="J83" s="15" t="s">
        <v>94</v>
      </c>
      <c r="K83" s="93">
        <v>7000000</v>
      </c>
      <c r="L83" s="326" t="s">
        <v>197</v>
      </c>
      <c r="M83" s="44"/>
      <c r="N83" s="25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</row>
    <row r="84" spans="1:82" ht="12.75" customHeight="1">
      <c r="A84" s="77"/>
      <c r="B84" s="78"/>
      <c r="C84" s="79"/>
      <c r="D84" s="222">
        <v>10804000000000</v>
      </c>
      <c r="E84" s="114" t="s">
        <v>200</v>
      </c>
      <c r="F84" s="7" t="s">
        <v>11</v>
      </c>
      <c r="G84" s="7"/>
      <c r="H84" s="230">
        <v>1</v>
      </c>
      <c r="I84" s="146" t="s">
        <v>170</v>
      </c>
      <c r="J84" s="15" t="s">
        <v>94</v>
      </c>
      <c r="K84" s="93">
        <v>3000000</v>
      </c>
      <c r="L84" s="326" t="s">
        <v>115</v>
      </c>
      <c r="M84" s="44"/>
      <c r="N84" s="25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</row>
    <row r="85" spans="1:82" ht="12.75" customHeight="1">
      <c r="A85" s="77"/>
      <c r="B85" s="78"/>
      <c r="C85" s="79"/>
      <c r="D85" s="222">
        <v>10804090000000</v>
      </c>
      <c r="E85" s="114" t="s">
        <v>85</v>
      </c>
      <c r="F85" s="7" t="s">
        <v>11</v>
      </c>
      <c r="G85" s="7"/>
      <c r="H85" s="230">
        <v>1</v>
      </c>
      <c r="I85" s="146" t="s">
        <v>170</v>
      </c>
      <c r="J85" s="15" t="s">
        <v>94</v>
      </c>
      <c r="K85" s="93">
        <v>2000000</v>
      </c>
      <c r="L85" s="326" t="s">
        <v>198</v>
      </c>
      <c r="M85" s="44"/>
      <c r="N85" s="25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</row>
    <row r="86" spans="1:82" ht="12.75" customHeight="1">
      <c r="A86" s="77" t="s">
        <v>18</v>
      </c>
      <c r="B86" s="78"/>
      <c r="C86" s="79"/>
      <c r="D86" s="273" t="s">
        <v>33</v>
      </c>
      <c r="E86" s="107" t="s">
        <v>144</v>
      </c>
      <c r="F86" s="7"/>
      <c r="G86" s="45"/>
      <c r="H86" s="230"/>
      <c r="I86" s="146"/>
      <c r="J86" s="15"/>
      <c r="K86" s="89">
        <v>0</v>
      </c>
      <c r="L86" s="161"/>
      <c r="N86" s="25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</row>
    <row r="87" spans="1:82" ht="12.75" customHeight="1">
      <c r="A87" s="77"/>
      <c r="B87" s="78"/>
      <c r="C87" s="79"/>
      <c r="D87" s="222">
        <v>10805001000022</v>
      </c>
      <c r="E87" s="114" t="s">
        <v>273</v>
      </c>
      <c r="F87" s="7" t="s">
        <v>11</v>
      </c>
      <c r="G87" s="45"/>
      <c r="H87" s="230">
        <v>1</v>
      </c>
      <c r="I87" s="146" t="s">
        <v>170</v>
      </c>
      <c r="J87" s="15" t="s">
        <v>94</v>
      </c>
      <c r="K87" s="93">
        <v>200000</v>
      </c>
      <c r="L87" s="326" t="s">
        <v>188</v>
      </c>
      <c r="M87" s="44"/>
      <c r="N87" s="25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</row>
    <row r="88" spans="1:82" ht="12.75" customHeight="1">
      <c r="A88" s="77"/>
      <c r="B88" s="78"/>
      <c r="C88" s="79"/>
      <c r="D88" s="222">
        <v>10805001000080</v>
      </c>
      <c r="E88" s="114" t="s">
        <v>201</v>
      </c>
      <c r="F88" s="7" t="s">
        <v>11</v>
      </c>
      <c r="G88" s="45"/>
      <c r="H88" s="230">
        <v>1</v>
      </c>
      <c r="I88" s="146" t="s">
        <v>170</v>
      </c>
      <c r="J88" s="15" t="s">
        <v>94</v>
      </c>
      <c r="K88" s="93">
        <v>25000</v>
      </c>
      <c r="L88" s="326" t="s">
        <v>189</v>
      </c>
      <c r="M88" s="44"/>
      <c r="N88" s="25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</row>
    <row r="89" spans="1:82" ht="18" customHeight="1">
      <c r="A89" s="77"/>
      <c r="B89" s="78"/>
      <c r="C89" s="79"/>
      <c r="D89" s="222">
        <v>10805001000020</v>
      </c>
      <c r="E89" s="114" t="s">
        <v>274</v>
      </c>
      <c r="F89" s="7" t="s">
        <v>11</v>
      </c>
      <c r="G89" s="7"/>
      <c r="H89" s="230">
        <v>1</v>
      </c>
      <c r="I89" s="146" t="s">
        <v>170</v>
      </c>
      <c r="J89" s="15" t="s">
        <v>94</v>
      </c>
      <c r="K89" s="93">
        <v>4000000</v>
      </c>
      <c r="L89" s="326" t="s">
        <v>189</v>
      </c>
      <c r="M89" s="44"/>
      <c r="N89" s="25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</row>
    <row r="90" spans="1:82" ht="12.75" customHeight="1">
      <c r="A90" s="77" t="s">
        <v>18</v>
      </c>
      <c r="B90" s="78"/>
      <c r="C90" s="79"/>
      <c r="D90" s="273" t="s">
        <v>34</v>
      </c>
      <c r="E90" s="107" t="s">
        <v>39</v>
      </c>
      <c r="F90" s="7"/>
      <c r="G90" s="45"/>
      <c r="H90" s="230" t="s">
        <v>1</v>
      </c>
      <c r="I90" s="146"/>
      <c r="J90" s="15"/>
      <c r="K90" s="89">
        <v>0</v>
      </c>
      <c r="L90" s="161"/>
      <c r="M90" s="44"/>
      <c r="N90" s="25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</row>
    <row r="91" spans="1:82" ht="12.75" customHeight="1">
      <c r="A91" s="77"/>
      <c r="B91" s="78"/>
      <c r="C91" s="79"/>
      <c r="D91" s="222">
        <v>10806035080705</v>
      </c>
      <c r="E91" s="114" t="s">
        <v>326</v>
      </c>
      <c r="F91" s="7" t="s">
        <v>11</v>
      </c>
      <c r="G91" s="7"/>
      <c r="H91" s="230">
        <v>1</v>
      </c>
      <c r="I91" s="146" t="s">
        <v>170</v>
      </c>
      <c r="J91" s="15" t="s">
        <v>94</v>
      </c>
      <c r="K91" s="93">
        <v>1000000</v>
      </c>
      <c r="L91" s="326" t="s">
        <v>179</v>
      </c>
      <c r="M91" s="44"/>
      <c r="N91" s="25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</row>
    <row r="92" spans="1:82" ht="12.75" customHeight="1">
      <c r="A92" s="77"/>
      <c r="B92" s="78"/>
      <c r="C92" s="79"/>
      <c r="D92" s="222">
        <v>10806030000001</v>
      </c>
      <c r="E92" s="114" t="s">
        <v>145</v>
      </c>
      <c r="F92" s="7" t="s">
        <v>11</v>
      </c>
      <c r="G92" s="7"/>
      <c r="H92" s="230">
        <v>1</v>
      </c>
      <c r="I92" s="146" t="s">
        <v>170</v>
      </c>
      <c r="J92" s="15" t="s">
        <v>94</v>
      </c>
      <c r="K92" s="93">
        <v>1000000</v>
      </c>
      <c r="L92" s="326" t="s">
        <v>179</v>
      </c>
      <c r="M92" s="44"/>
      <c r="N92" s="25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</row>
    <row r="93" spans="1:82" ht="13.5" customHeight="1">
      <c r="A93" s="77" t="s">
        <v>18</v>
      </c>
      <c r="B93" s="78"/>
      <c r="C93" s="79"/>
      <c r="D93" s="273" t="s">
        <v>35</v>
      </c>
      <c r="E93" s="107" t="s">
        <v>202</v>
      </c>
      <c r="F93" s="7"/>
      <c r="G93" s="45"/>
      <c r="H93" s="230" t="s">
        <v>1</v>
      </c>
      <c r="I93" s="146"/>
      <c r="J93" s="15"/>
      <c r="K93" s="89">
        <v>0</v>
      </c>
      <c r="L93" s="161"/>
      <c r="M93" s="44"/>
      <c r="N93" s="25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</row>
    <row r="94" spans="1:82" ht="14.25" customHeight="1">
      <c r="A94" s="77"/>
      <c r="B94" s="78"/>
      <c r="C94" s="79"/>
      <c r="D94" s="222">
        <v>10807025000001</v>
      </c>
      <c r="E94" s="114" t="s">
        <v>146</v>
      </c>
      <c r="F94" s="7" t="s">
        <v>11</v>
      </c>
      <c r="G94" s="37"/>
      <c r="H94" s="233">
        <v>1</v>
      </c>
      <c r="I94" s="145" t="s">
        <v>170</v>
      </c>
      <c r="J94" s="9" t="s">
        <v>94</v>
      </c>
      <c r="K94" s="93">
        <v>4000000</v>
      </c>
      <c r="L94" s="326" t="s">
        <v>178</v>
      </c>
      <c r="N94" s="25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</row>
    <row r="95" spans="1:82" ht="17.25" customHeight="1">
      <c r="A95" s="77"/>
      <c r="B95" s="78"/>
      <c r="C95" s="79"/>
      <c r="D95" s="222">
        <v>10807070000010</v>
      </c>
      <c r="E95" s="114" t="s">
        <v>246</v>
      </c>
      <c r="F95" s="7" t="s">
        <v>11</v>
      </c>
      <c r="G95" s="7"/>
      <c r="H95" s="230">
        <v>1</v>
      </c>
      <c r="I95" s="145" t="s">
        <v>170</v>
      </c>
      <c r="J95" s="39" t="s">
        <v>94</v>
      </c>
      <c r="K95" s="93">
        <v>7000000</v>
      </c>
      <c r="L95" s="326" t="s">
        <v>115</v>
      </c>
      <c r="M95" s="44"/>
      <c r="N95" s="25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</row>
    <row r="96" spans="1:82" ht="13.5" customHeight="1">
      <c r="A96" s="77"/>
      <c r="B96" s="78"/>
      <c r="C96" s="79"/>
      <c r="D96" s="222">
        <v>10807900000080</v>
      </c>
      <c r="E96" s="114" t="s">
        <v>93</v>
      </c>
      <c r="F96" s="7" t="s">
        <v>11</v>
      </c>
      <c r="G96" s="7"/>
      <c r="H96" s="230">
        <v>1</v>
      </c>
      <c r="I96" s="342" t="s">
        <v>170</v>
      </c>
      <c r="J96" s="15" t="s">
        <v>94</v>
      </c>
      <c r="K96" s="93">
        <v>1000000</v>
      </c>
      <c r="L96" s="347" t="s">
        <v>177</v>
      </c>
      <c r="M96" s="44"/>
      <c r="N96" s="25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</row>
    <row r="97" spans="1:82" ht="13.5" customHeight="1">
      <c r="A97" s="77" t="s">
        <v>18</v>
      </c>
      <c r="B97" s="78"/>
      <c r="C97" s="79"/>
      <c r="D97" s="273" t="s">
        <v>36</v>
      </c>
      <c r="E97" s="107" t="s">
        <v>40</v>
      </c>
      <c r="F97" s="7"/>
      <c r="G97" s="45"/>
      <c r="H97" s="230" t="s">
        <v>1</v>
      </c>
      <c r="I97" s="143"/>
      <c r="J97" s="15"/>
      <c r="K97" s="89">
        <v>0</v>
      </c>
      <c r="L97" s="161"/>
      <c r="M97" s="44"/>
      <c r="N97" s="25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</row>
    <row r="98" spans="1:82" ht="13.5" customHeight="1">
      <c r="A98" s="77"/>
      <c r="B98" s="78"/>
      <c r="C98" s="79"/>
      <c r="D98" s="222">
        <v>10808015000040</v>
      </c>
      <c r="E98" s="114" t="s">
        <v>203</v>
      </c>
      <c r="F98" s="7" t="s">
        <v>11</v>
      </c>
      <c r="G98" s="45"/>
      <c r="H98" s="230">
        <v>1</v>
      </c>
      <c r="I98" s="145" t="s">
        <v>170</v>
      </c>
      <c r="J98" s="15"/>
      <c r="K98" s="93">
        <v>1000000</v>
      </c>
      <c r="L98" s="326" t="s">
        <v>204</v>
      </c>
      <c r="M98" s="44"/>
      <c r="N98" s="25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</row>
    <row r="99" spans="1:82" ht="24" customHeight="1">
      <c r="A99" s="77"/>
      <c r="B99" s="78"/>
      <c r="C99" s="79"/>
      <c r="D99" s="222">
        <v>10808015000001</v>
      </c>
      <c r="E99" s="114" t="s">
        <v>328</v>
      </c>
      <c r="F99" s="7" t="s">
        <v>11</v>
      </c>
      <c r="G99" s="45"/>
      <c r="H99" s="230">
        <v>1</v>
      </c>
      <c r="I99" s="145" t="s">
        <v>170</v>
      </c>
      <c r="J99" s="15"/>
      <c r="K99" s="93">
        <v>2250000</v>
      </c>
      <c r="L99" s="326" t="s">
        <v>204</v>
      </c>
      <c r="M99" s="44"/>
      <c r="N99" s="25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</row>
    <row r="100" spans="1:82" ht="22.5" customHeight="1">
      <c r="A100" s="77"/>
      <c r="B100" s="78"/>
      <c r="C100" s="79"/>
      <c r="D100" s="222">
        <v>10808015000040</v>
      </c>
      <c r="E100" s="114" t="s">
        <v>329</v>
      </c>
      <c r="F100" s="7" t="s">
        <v>11</v>
      </c>
      <c r="G100" s="45"/>
      <c r="H100" s="230">
        <v>1</v>
      </c>
      <c r="I100" s="145" t="s">
        <v>170</v>
      </c>
      <c r="J100" s="15"/>
      <c r="K100" s="93">
        <v>15000000</v>
      </c>
      <c r="L100" s="326" t="s">
        <v>204</v>
      </c>
      <c r="M100" s="44"/>
      <c r="N100" s="25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</row>
    <row r="101" spans="1:82" ht="19.5" customHeight="1">
      <c r="A101" s="77"/>
      <c r="B101" s="78"/>
      <c r="C101" s="79"/>
      <c r="D101" s="222">
        <v>10808070000010</v>
      </c>
      <c r="E101" s="116" t="s">
        <v>330</v>
      </c>
      <c r="F101" s="7" t="s">
        <v>11</v>
      </c>
      <c r="G101" s="55"/>
      <c r="H101" s="230">
        <v>1</v>
      </c>
      <c r="I101" s="145" t="s">
        <v>170</v>
      </c>
      <c r="J101" s="74">
        <v>1</v>
      </c>
      <c r="K101" s="93">
        <v>10000000</v>
      </c>
      <c r="L101" s="326" t="s">
        <v>183</v>
      </c>
      <c r="M101" s="44"/>
      <c r="N101" s="25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</row>
    <row r="102" spans="1:82" ht="24" customHeight="1">
      <c r="A102" s="77"/>
      <c r="B102" s="78"/>
      <c r="C102" s="79"/>
      <c r="D102" s="222">
        <v>10808015000045</v>
      </c>
      <c r="E102" s="114" t="s">
        <v>331</v>
      </c>
      <c r="F102" s="7" t="s">
        <v>11</v>
      </c>
      <c r="G102" s="55"/>
      <c r="H102" s="230">
        <v>1</v>
      </c>
      <c r="I102" s="145" t="s">
        <v>170</v>
      </c>
      <c r="J102" s="74">
        <v>1</v>
      </c>
      <c r="K102" s="93">
        <v>24000000</v>
      </c>
      <c r="L102" s="326" t="s">
        <v>183</v>
      </c>
      <c r="M102" s="44"/>
      <c r="N102" s="25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</row>
    <row r="103" spans="1:82" ht="13.5" customHeight="1">
      <c r="A103" s="77"/>
      <c r="B103" s="78"/>
      <c r="C103" s="79"/>
      <c r="D103" s="222">
        <v>10808015000040</v>
      </c>
      <c r="E103" s="114" t="s">
        <v>332</v>
      </c>
      <c r="F103" s="7" t="s">
        <v>11</v>
      </c>
      <c r="G103" s="55"/>
      <c r="H103" s="230">
        <v>1</v>
      </c>
      <c r="I103" s="145" t="s">
        <v>170</v>
      </c>
      <c r="J103" s="74">
        <v>1</v>
      </c>
      <c r="K103" s="93">
        <v>18000000</v>
      </c>
      <c r="L103" s="326" t="s">
        <v>183</v>
      </c>
      <c r="M103" s="44"/>
      <c r="N103" s="25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</row>
    <row r="104" spans="1:82" ht="21.75" customHeight="1">
      <c r="A104" s="77"/>
      <c r="B104" s="78"/>
      <c r="C104" s="79"/>
      <c r="D104" s="222">
        <v>10808015000001</v>
      </c>
      <c r="E104" s="114" t="s">
        <v>328</v>
      </c>
      <c r="F104" s="7" t="s">
        <v>11</v>
      </c>
      <c r="G104" s="55"/>
      <c r="H104" s="230">
        <v>1</v>
      </c>
      <c r="I104" s="145" t="s">
        <v>170</v>
      </c>
      <c r="J104" s="74"/>
      <c r="K104" s="93">
        <v>1000000</v>
      </c>
      <c r="L104" s="326" t="s">
        <v>197</v>
      </c>
      <c r="M104" s="44"/>
      <c r="N104" s="25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</row>
    <row r="105" spans="1:82" ht="25.5" customHeight="1">
      <c r="A105" s="77"/>
      <c r="B105" s="78"/>
      <c r="C105" s="79"/>
      <c r="D105" s="222">
        <v>10808070000010</v>
      </c>
      <c r="E105" s="114" t="s">
        <v>333</v>
      </c>
      <c r="F105" s="7" t="s">
        <v>11</v>
      </c>
      <c r="G105" s="55"/>
      <c r="H105" s="230">
        <v>1</v>
      </c>
      <c r="I105" s="145" t="s">
        <v>127</v>
      </c>
      <c r="J105" s="74"/>
      <c r="K105" s="93">
        <v>120000</v>
      </c>
      <c r="L105" s="326" t="s">
        <v>245</v>
      </c>
      <c r="M105" s="44"/>
      <c r="N105" s="25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</row>
    <row r="106" spans="1:82" ht="16.5" customHeight="1">
      <c r="A106" s="77"/>
      <c r="B106" s="78"/>
      <c r="C106" s="79"/>
      <c r="D106" s="222">
        <v>10808070000010</v>
      </c>
      <c r="E106" s="114" t="s">
        <v>275</v>
      </c>
      <c r="F106" s="7" t="s">
        <v>11</v>
      </c>
      <c r="G106" s="55"/>
      <c r="H106" s="230">
        <v>1</v>
      </c>
      <c r="I106" s="145" t="s">
        <v>170</v>
      </c>
      <c r="J106" s="74"/>
      <c r="K106" s="93">
        <v>4000000</v>
      </c>
      <c r="L106" s="326" t="s">
        <v>115</v>
      </c>
      <c r="M106" s="44"/>
      <c r="N106" s="25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</row>
    <row r="107" spans="1:82" ht="14.25">
      <c r="A107" s="77"/>
      <c r="B107" s="78"/>
      <c r="C107" s="79"/>
      <c r="D107" s="222">
        <v>10808900000025</v>
      </c>
      <c r="E107" s="114" t="s">
        <v>113</v>
      </c>
      <c r="F107" s="7" t="s">
        <v>11</v>
      </c>
      <c r="G107" s="22"/>
      <c r="H107" s="230">
        <v>1</v>
      </c>
      <c r="I107" s="145" t="s">
        <v>170</v>
      </c>
      <c r="J107" s="13">
        <v>1</v>
      </c>
      <c r="K107" s="93">
        <v>11500000</v>
      </c>
      <c r="L107" s="326" t="s">
        <v>183</v>
      </c>
      <c r="M107" s="44"/>
      <c r="N107" s="25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</row>
    <row r="108" spans="1:82" ht="14.25">
      <c r="A108" s="77"/>
      <c r="B108" s="78"/>
      <c r="C108" s="79"/>
      <c r="D108" s="222">
        <v>10808900000025</v>
      </c>
      <c r="E108" s="114" t="s">
        <v>334</v>
      </c>
      <c r="F108" s="7" t="s">
        <v>11</v>
      </c>
      <c r="G108" s="22"/>
      <c r="H108" s="230">
        <v>1</v>
      </c>
      <c r="I108" s="145" t="s">
        <v>170</v>
      </c>
      <c r="J108" s="13">
        <v>1</v>
      </c>
      <c r="K108" s="93">
        <v>800000</v>
      </c>
      <c r="L108" s="326" t="s">
        <v>197</v>
      </c>
      <c r="M108" s="44"/>
      <c r="N108" s="25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</row>
    <row r="109" spans="1:82" ht="22.5" customHeight="1">
      <c r="A109" s="77"/>
      <c r="B109" s="78"/>
      <c r="C109" s="79"/>
      <c r="D109" s="222">
        <v>10808015000250</v>
      </c>
      <c r="E109" s="114" t="s">
        <v>327</v>
      </c>
      <c r="F109" s="7" t="s">
        <v>11</v>
      </c>
      <c r="G109" s="9"/>
      <c r="H109" s="230">
        <v>1</v>
      </c>
      <c r="I109" s="145" t="s">
        <v>170</v>
      </c>
      <c r="J109" s="13">
        <v>1</v>
      </c>
      <c r="K109" s="93">
        <v>5000000</v>
      </c>
      <c r="L109" s="326" t="s">
        <v>204</v>
      </c>
      <c r="M109" s="44"/>
      <c r="N109" s="25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</row>
    <row r="110" spans="1:82" ht="13.5" customHeight="1">
      <c r="A110" s="77"/>
      <c r="B110" s="78"/>
      <c r="C110" s="79"/>
      <c r="D110" s="222">
        <v>10808015000250</v>
      </c>
      <c r="E110" s="114" t="s">
        <v>247</v>
      </c>
      <c r="F110" s="7" t="s">
        <v>11</v>
      </c>
      <c r="G110" s="9"/>
      <c r="H110" s="230">
        <v>1</v>
      </c>
      <c r="I110" s="145" t="s">
        <v>170</v>
      </c>
      <c r="J110" s="13">
        <v>1</v>
      </c>
      <c r="K110" s="93">
        <v>5000000</v>
      </c>
      <c r="L110" s="326" t="s">
        <v>204</v>
      </c>
      <c r="M110" s="44"/>
      <c r="N110" s="25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</row>
    <row r="111" spans="1:82" ht="12.75" customHeight="1">
      <c r="A111" s="77" t="s">
        <v>18</v>
      </c>
      <c r="B111" s="78"/>
      <c r="C111" s="79"/>
      <c r="D111" s="273" t="s">
        <v>37</v>
      </c>
      <c r="E111" s="107" t="s">
        <v>41</v>
      </c>
      <c r="F111" s="7"/>
      <c r="G111" s="45"/>
      <c r="H111" s="230" t="s">
        <v>1</v>
      </c>
      <c r="I111" s="141"/>
      <c r="J111" s="15"/>
      <c r="K111" s="89">
        <v>0</v>
      </c>
      <c r="L111" s="161"/>
      <c r="M111" s="44"/>
      <c r="N111" s="25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</row>
    <row r="112" spans="1:82" ht="12.75" customHeight="1">
      <c r="A112" s="77"/>
      <c r="B112" s="78"/>
      <c r="C112" s="79"/>
      <c r="D112" s="222">
        <v>10899900140201</v>
      </c>
      <c r="E112" s="104" t="s">
        <v>248</v>
      </c>
      <c r="F112" s="7" t="s">
        <v>11</v>
      </c>
      <c r="G112" s="45"/>
      <c r="H112" s="230">
        <v>1</v>
      </c>
      <c r="I112" s="143" t="s">
        <v>127</v>
      </c>
      <c r="J112" s="40" t="s">
        <v>94</v>
      </c>
      <c r="K112" s="93">
        <v>300000</v>
      </c>
      <c r="L112" s="326" t="s">
        <v>206</v>
      </c>
      <c r="N112" s="25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</row>
    <row r="113" spans="1:82" ht="12.75" customHeight="1">
      <c r="A113" s="77"/>
      <c r="B113" s="78"/>
      <c r="C113" s="79"/>
      <c r="D113" s="222">
        <v>10899900002060</v>
      </c>
      <c r="E113" s="104" t="s">
        <v>114</v>
      </c>
      <c r="F113" s="7" t="s">
        <v>11</v>
      </c>
      <c r="G113" s="45"/>
      <c r="H113" s="230">
        <v>1</v>
      </c>
      <c r="I113" s="143" t="s">
        <v>170</v>
      </c>
      <c r="J113" s="40" t="s">
        <v>94</v>
      </c>
      <c r="K113" s="93">
        <v>450000</v>
      </c>
      <c r="L113" s="326" t="s">
        <v>205</v>
      </c>
      <c r="N113" s="25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</row>
    <row r="114" spans="1:82" ht="12.75" customHeight="1">
      <c r="A114" s="77"/>
      <c r="B114" s="78"/>
      <c r="C114" s="79"/>
      <c r="D114" s="222">
        <v>10899045000015</v>
      </c>
      <c r="E114" s="104" t="s">
        <v>80</v>
      </c>
      <c r="F114" s="7" t="s">
        <v>11</v>
      </c>
      <c r="G114" s="45"/>
      <c r="H114" s="230">
        <v>1</v>
      </c>
      <c r="I114" s="143" t="s">
        <v>170</v>
      </c>
      <c r="J114" s="40" t="s">
        <v>94</v>
      </c>
      <c r="K114" s="93">
        <v>2300000</v>
      </c>
      <c r="L114" s="326" t="s">
        <v>185</v>
      </c>
      <c r="M114" s="44"/>
      <c r="N114" s="25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</row>
    <row r="115" spans="1:82" ht="12.75" customHeight="1">
      <c r="A115" s="77"/>
      <c r="B115" s="78"/>
      <c r="C115" s="79"/>
      <c r="D115" s="222"/>
      <c r="E115" s="104" t="s">
        <v>277</v>
      </c>
      <c r="F115" s="7" t="s">
        <v>11</v>
      </c>
      <c r="G115" s="45"/>
      <c r="H115" s="230">
        <v>1</v>
      </c>
      <c r="I115" s="143" t="s">
        <v>170</v>
      </c>
      <c r="J115" s="40" t="s">
        <v>94</v>
      </c>
      <c r="K115" s="93">
        <v>750000</v>
      </c>
      <c r="L115" s="326" t="s">
        <v>222</v>
      </c>
      <c r="M115" s="44"/>
      <c r="N115" s="25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</row>
    <row r="116" spans="1:82" ht="12.75" customHeight="1">
      <c r="A116" s="77"/>
      <c r="B116" s="78"/>
      <c r="C116" s="79"/>
      <c r="D116" s="222"/>
      <c r="E116" s="104" t="s">
        <v>335</v>
      </c>
      <c r="F116" s="7" t="s">
        <v>11</v>
      </c>
      <c r="G116" s="45"/>
      <c r="H116" s="230">
        <v>1</v>
      </c>
      <c r="I116" s="143" t="s">
        <v>170</v>
      </c>
      <c r="J116" s="40" t="s">
        <v>94</v>
      </c>
      <c r="K116" s="93">
        <v>600000</v>
      </c>
      <c r="L116" s="326" t="s">
        <v>179</v>
      </c>
      <c r="M116" s="44"/>
      <c r="N116" s="25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</row>
    <row r="117" spans="1:82" ht="12.75" customHeight="1">
      <c r="A117" s="77"/>
      <c r="B117" s="78"/>
      <c r="C117" s="79"/>
      <c r="D117" s="222"/>
      <c r="E117" s="104" t="s">
        <v>336</v>
      </c>
      <c r="F117" s="7" t="s">
        <v>11</v>
      </c>
      <c r="G117" s="45"/>
      <c r="H117" s="230">
        <v>1</v>
      </c>
      <c r="I117" s="143" t="s">
        <v>170</v>
      </c>
      <c r="J117" s="40" t="s">
        <v>94</v>
      </c>
      <c r="K117" s="93">
        <v>1000000</v>
      </c>
      <c r="L117" s="326" t="s">
        <v>115</v>
      </c>
      <c r="M117" s="44"/>
      <c r="N117" s="25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</row>
    <row r="118" spans="1:82" ht="12.75" customHeight="1">
      <c r="A118" s="77"/>
      <c r="B118" s="78"/>
      <c r="C118" s="79"/>
      <c r="D118" s="222">
        <v>10899900003200</v>
      </c>
      <c r="E118" s="104" t="s">
        <v>93</v>
      </c>
      <c r="F118" s="7" t="s">
        <v>11</v>
      </c>
      <c r="G118" s="45"/>
      <c r="H118" s="230">
        <v>1</v>
      </c>
      <c r="I118" s="341" t="s">
        <v>170</v>
      </c>
      <c r="J118" s="40"/>
      <c r="K118" s="93">
        <v>200000</v>
      </c>
      <c r="L118" s="347" t="s">
        <v>243</v>
      </c>
      <c r="M118" s="44"/>
      <c r="N118" s="25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</row>
    <row r="119" spans="1:82" ht="21" customHeight="1">
      <c r="A119" s="77"/>
      <c r="B119" s="78"/>
      <c r="C119" s="79"/>
      <c r="D119" s="222"/>
      <c r="E119" s="104"/>
      <c r="F119" s="7"/>
      <c r="G119" s="45"/>
      <c r="H119" s="230"/>
      <c r="I119" s="143"/>
      <c r="J119" s="40"/>
      <c r="K119" s="337">
        <f>SUM(K120:K122)</f>
        <v>1096000</v>
      </c>
      <c r="L119" s="326"/>
      <c r="M119" s="44"/>
      <c r="N119" s="25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</row>
    <row r="120" spans="1:82" ht="12.75" customHeight="1">
      <c r="A120" s="77" t="s">
        <v>18</v>
      </c>
      <c r="B120" s="78"/>
      <c r="C120" s="79"/>
      <c r="D120" s="273" t="s">
        <v>108</v>
      </c>
      <c r="E120" s="107" t="s">
        <v>107</v>
      </c>
      <c r="F120" s="7" t="s">
        <v>1</v>
      </c>
      <c r="G120" s="7" t="s">
        <v>1</v>
      </c>
      <c r="H120" s="230" t="s">
        <v>1</v>
      </c>
      <c r="I120" s="143"/>
      <c r="J120" s="15"/>
      <c r="K120" s="91">
        <v>0</v>
      </c>
      <c r="L120" s="161"/>
      <c r="M120" s="44"/>
      <c r="N120" s="25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</row>
    <row r="121" spans="1:82" ht="12.75" customHeight="1">
      <c r="A121" s="77"/>
      <c r="B121" s="78"/>
      <c r="C121" s="79"/>
      <c r="D121" s="222">
        <v>19999900000000</v>
      </c>
      <c r="E121" s="117" t="s">
        <v>249</v>
      </c>
      <c r="F121" s="7" t="s">
        <v>11</v>
      </c>
      <c r="G121" s="7"/>
      <c r="H121" s="230">
        <v>1</v>
      </c>
      <c r="I121" s="342" t="s">
        <v>170</v>
      </c>
      <c r="J121" s="15"/>
      <c r="K121" s="93">
        <v>1000000</v>
      </c>
      <c r="L121" s="347" t="s">
        <v>177</v>
      </c>
      <c r="M121" s="44"/>
      <c r="N121" s="25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</row>
    <row r="122" spans="1:82" ht="12.75" customHeight="1">
      <c r="A122" s="77"/>
      <c r="B122" s="78"/>
      <c r="C122" s="79"/>
      <c r="D122" s="222">
        <v>19999001000015</v>
      </c>
      <c r="E122" s="117" t="s">
        <v>207</v>
      </c>
      <c r="F122" s="7" t="s">
        <v>11</v>
      </c>
      <c r="G122" s="7"/>
      <c r="H122" s="230">
        <v>1</v>
      </c>
      <c r="I122" s="145" t="s">
        <v>170</v>
      </c>
      <c r="J122" s="15"/>
      <c r="K122" s="93">
        <v>96000</v>
      </c>
      <c r="L122" s="326" t="s">
        <v>205</v>
      </c>
      <c r="M122" s="44"/>
      <c r="N122" s="25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</row>
    <row r="123" spans="1:82" ht="22.5" customHeight="1">
      <c r="A123" s="77"/>
      <c r="B123" s="78"/>
      <c r="C123" s="79"/>
      <c r="D123" s="222"/>
      <c r="E123" s="117"/>
      <c r="F123" s="7"/>
      <c r="G123" s="7"/>
      <c r="H123" s="230"/>
      <c r="I123" s="145"/>
      <c r="J123" s="15"/>
      <c r="K123" s="337">
        <f>SUM(K125:K152)</f>
        <v>62580000</v>
      </c>
      <c r="L123" s="326"/>
      <c r="M123" s="44"/>
      <c r="N123" s="25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</row>
    <row r="124" spans="1:82" ht="15" customHeight="1">
      <c r="A124" s="77" t="s">
        <v>18</v>
      </c>
      <c r="B124" s="78" t="s">
        <v>1</v>
      </c>
      <c r="C124" s="78" t="s">
        <v>1</v>
      </c>
      <c r="D124" s="273" t="s">
        <v>42</v>
      </c>
      <c r="E124" s="107" t="s">
        <v>46</v>
      </c>
      <c r="F124" s="7" t="s">
        <v>1</v>
      </c>
      <c r="G124" s="48"/>
      <c r="H124" s="232"/>
      <c r="I124" s="146"/>
      <c r="J124" s="72"/>
      <c r="K124" s="87">
        <v>0</v>
      </c>
      <c r="L124" s="161"/>
      <c r="M124" s="331"/>
      <c r="N124" s="332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</row>
    <row r="125" spans="1:82" ht="15" customHeight="1">
      <c r="A125" s="77"/>
      <c r="B125" s="78"/>
      <c r="C125" s="78"/>
      <c r="D125" s="222">
        <v>20101900000105</v>
      </c>
      <c r="E125" s="114" t="s">
        <v>147</v>
      </c>
      <c r="F125" s="7" t="s">
        <v>7</v>
      </c>
      <c r="G125" s="47" t="s">
        <v>95</v>
      </c>
      <c r="H125" s="232">
        <v>1</v>
      </c>
      <c r="I125" s="146" t="s">
        <v>170</v>
      </c>
      <c r="J125" s="72"/>
      <c r="K125" s="93">
        <v>75000</v>
      </c>
      <c r="L125" s="326" t="s">
        <v>188</v>
      </c>
      <c r="N125" s="25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</row>
    <row r="126" spans="1:82" ht="15" customHeight="1">
      <c r="A126" s="77"/>
      <c r="B126" s="78"/>
      <c r="C126" s="78"/>
      <c r="D126" s="222">
        <v>20101010000320</v>
      </c>
      <c r="E126" s="114" t="s">
        <v>337</v>
      </c>
      <c r="F126" s="7" t="s">
        <v>11</v>
      </c>
      <c r="G126" s="47" t="s">
        <v>81</v>
      </c>
      <c r="H126" s="232">
        <v>1</v>
      </c>
      <c r="I126" s="146" t="s">
        <v>127</v>
      </c>
      <c r="J126" s="72"/>
      <c r="K126" s="93">
        <v>370000</v>
      </c>
      <c r="L126" s="326" t="s">
        <v>188</v>
      </c>
      <c r="M126" s="44"/>
      <c r="N126" s="25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</row>
    <row r="127" spans="1:82" ht="13.5" customHeight="1">
      <c r="A127" s="77"/>
      <c r="B127" s="78"/>
      <c r="C127" s="78"/>
      <c r="D127" s="222">
        <v>20101180000000</v>
      </c>
      <c r="E127" s="114" t="s">
        <v>208</v>
      </c>
      <c r="F127" s="7" t="s">
        <v>11</v>
      </c>
      <c r="G127" s="7" t="s">
        <v>83</v>
      </c>
      <c r="H127" s="232">
        <v>1</v>
      </c>
      <c r="I127" s="146" t="s">
        <v>127</v>
      </c>
      <c r="J127" s="72" t="s">
        <v>94</v>
      </c>
      <c r="K127" s="93">
        <v>30000</v>
      </c>
      <c r="L127" s="326" t="s">
        <v>183</v>
      </c>
      <c r="M127" s="44"/>
      <c r="N127" s="25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</row>
    <row r="128" spans="1:82" ht="13.5" customHeight="1">
      <c r="A128" s="77"/>
      <c r="B128" s="78"/>
      <c r="C128" s="78"/>
      <c r="D128" s="222">
        <v>20101180000000</v>
      </c>
      <c r="E128" s="114" t="s">
        <v>250</v>
      </c>
      <c r="F128" s="7"/>
      <c r="G128" s="7"/>
      <c r="H128" s="232">
        <v>1</v>
      </c>
      <c r="I128" s="146" t="s">
        <v>130</v>
      </c>
      <c r="J128" s="72"/>
      <c r="K128" s="93">
        <v>600000</v>
      </c>
      <c r="L128" s="326" t="s">
        <v>195</v>
      </c>
      <c r="M128" s="44"/>
      <c r="N128" s="25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</row>
    <row r="129" spans="1:82" ht="20.25" customHeight="1">
      <c r="A129" s="77"/>
      <c r="B129" s="78"/>
      <c r="C129" s="78"/>
      <c r="D129" s="222">
        <v>20101180000000</v>
      </c>
      <c r="E129" s="114" t="s">
        <v>209</v>
      </c>
      <c r="F129" s="7" t="s">
        <v>11</v>
      </c>
      <c r="G129" s="47" t="s">
        <v>83</v>
      </c>
      <c r="H129" s="232">
        <v>1</v>
      </c>
      <c r="I129" s="147" t="s">
        <v>127</v>
      </c>
      <c r="J129" s="72" t="s">
        <v>94</v>
      </c>
      <c r="K129" s="93">
        <v>750000</v>
      </c>
      <c r="L129" s="326" t="s">
        <v>115</v>
      </c>
      <c r="M129" s="44"/>
      <c r="N129" s="25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</row>
    <row r="130" spans="1:82" ht="12.75" customHeight="1">
      <c r="A130" s="77"/>
      <c r="B130" s="78"/>
      <c r="C130" s="78"/>
      <c r="D130" s="222"/>
      <c r="E130" s="114" t="s">
        <v>278</v>
      </c>
      <c r="F130" s="7"/>
      <c r="G130" s="47"/>
      <c r="H130" s="232"/>
      <c r="I130" s="143" t="s">
        <v>129</v>
      </c>
      <c r="J130" s="72"/>
      <c r="K130" s="93">
        <v>100000</v>
      </c>
      <c r="L130" s="326" t="s">
        <v>186</v>
      </c>
      <c r="M130" s="44"/>
      <c r="N130" s="25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</row>
    <row r="131" spans="1:82" ht="13.5" customHeight="1">
      <c r="A131" s="77"/>
      <c r="B131" s="78"/>
      <c r="C131" s="78"/>
      <c r="D131" s="222">
        <v>20101180000020</v>
      </c>
      <c r="E131" s="114" t="s">
        <v>338</v>
      </c>
      <c r="F131" s="7" t="s">
        <v>11</v>
      </c>
      <c r="G131" s="47" t="s">
        <v>148</v>
      </c>
      <c r="H131" s="232">
        <v>1</v>
      </c>
      <c r="I131" s="143" t="s">
        <v>129</v>
      </c>
      <c r="J131" s="72" t="s">
        <v>94</v>
      </c>
      <c r="K131" s="93">
        <v>40000</v>
      </c>
      <c r="L131" s="326" t="s">
        <v>194</v>
      </c>
      <c r="M131" s="44"/>
      <c r="N131" s="25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</row>
    <row r="132" spans="1:82" ht="13.5" customHeight="1">
      <c r="A132" s="77"/>
      <c r="B132" s="78"/>
      <c r="C132" s="78"/>
      <c r="D132" s="222">
        <v>20101180000020</v>
      </c>
      <c r="E132" s="114" t="s">
        <v>251</v>
      </c>
      <c r="F132" s="7" t="s">
        <v>11</v>
      </c>
      <c r="G132" s="47" t="s">
        <v>148</v>
      </c>
      <c r="H132" s="232">
        <v>1</v>
      </c>
      <c r="I132" s="143" t="s">
        <v>129</v>
      </c>
      <c r="J132" s="72" t="s">
        <v>94</v>
      </c>
      <c r="K132" s="93">
        <v>1275000</v>
      </c>
      <c r="L132" s="326" t="s">
        <v>194</v>
      </c>
      <c r="M132" s="44"/>
      <c r="N132" s="25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</row>
    <row r="133" spans="1:82" ht="12.75" customHeight="1">
      <c r="A133" s="77" t="s">
        <v>18</v>
      </c>
      <c r="B133" s="78" t="s">
        <v>1</v>
      </c>
      <c r="C133" s="79" t="s">
        <v>1</v>
      </c>
      <c r="D133" s="273" t="s">
        <v>43</v>
      </c>
      <c r="E133" s="107" t="s">
        <v>47</v>
      </c>
      <c r="F133" s="7" t="s">
        <v>1</v>
      </c>
      <c r="G133" s="45"/>
      <c r="H133" s="230"/>
      <c r="I133" s="143"/>
      <c r="J133" s="15"/>
      <c r="K133" s="89">
        <v>0</v>
      </c>
      <c r="L133" s="161"/>
      <c r="M133" s="44"/>
      <c r="N133" s="25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</row>
    <row r="134" spans="1:82" ht="19.5" customHeight="1">
      <c r="A134" s="77"/>
      <c r="B134" s="78"/>
      <c r="C134" s="79"/>
      <c r="D134" s="222">
        <v>20102900000050</v>
      </c>
      <c r="E134" s="114" t="s">
        <v>210</v>
      </c>
      <c r="F134" s="7" t="s">
        <v>11</v>
      </c>
      <c r="G134" s="7"/>
      <c r="H134" s="230">
        <v>1</v>
      </c>
      <c r="I134" s="143" t="s">
        <v>129</v>
      </c>
      <c r="J134" s="15" t="s">
        <v>94</v>
      </c>
      <c r="K134" s="93">
        <v>1210000</v>
      </c>
      <c r="L134" s="161" t="s">
        <v>205</v>
      </c>
      <c r="M134" s="44"/>
      <c r="N134" s="25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</row>
    <row r="135" spans="1:82" ht="18.75" customHeight="1">
      <c r="A135" s="77" t="s">
        <v>18</v>
      </c>
      <c r="B135" s="78"/>
      <c r="C135" s="79"/>
      <c r="D135" s="273" t="s">
        <v>44</v>
      </c>
      <c r="E135" s="107" t="s">
        <v>48</v>
      </c>
      <c r="F135" s="7"/>
      <c r="G135" s="45"/>
      <c r="H135" s="230"/>
      <c r="I135" s="143"/>
      <c r="J135" s="15"/>
      <c r="K135" s="89">
        <v>0</v>
      </c>
      <c r="L135" s="161"/>
      <c r="N135" s="25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</row>
    <row r="136" spans="1:82" ht="15" customHeight="1">
      <c r="A136" s="77"/>
      <c r="B136" s="78"/>
      <c r="C136" s="79"/>
      <c r="D136" s="222">
        <v>20104090000002</v>
      </c>
      <c r="E136" s="223" t="s">
        <v>211</v>
      </c>
      <c r="F136" s="7" t="s">
        <v>11</v>
      </c>
      <c r="G136" s="45"/>
      <c r="H136" s="230">
        <v>1</v>
      </c>
      <c r="I136" s="143" t="s">
        <v>127</v>
      </c>
      <c r="J136" s="15"/>
      <c r="K136" s="93">
        <v>200000</v>
      </c>
      <c r="L136" s="326" t="s">
        <v>115</v>
      </c>
      <c r="M136" s="44"/>
      <c r="N136" s="25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</row>
    <row r="137" spans="1:82" ht="15" customHeight="1">
      <c r="A137" s="77"/>
      <c r="B137" s="78"/>
      <c r="C137" s="79"/>
      <c r="D137" s="222">
        <v>20104900000000</v>
      </c>
      <c r="E137" s="223" t="s">
        <v>93</v>
      </c>
      <c r="F137" s="7" t="s">
        <v>11</v>
      </c>
      <c r="G137" s="7" t="s">
        <v>132</v>
      </c>
      <c r="H137" s="230">
        <v>1</v>
      </c>
      <c r="I137" s="341" t="s">
        <v>170</v>
      </c>
      <c r="J137" s="15"/>
      <c r="K137" s="93">
        <v>1000000</v>
      </c>
      <c r="L137" s="347" t="s">
        <v>243</v>
      </c>
      <c r="M137" s="330"/>
      <c r="N137" s="25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</row>
    <row r="138" spans="1:82" ht="15" customHeight="1">
      <c r="A138" s="77"/>
      <c r="B138" s="78"/>
      <c r="C138" s="79"/>
      <c r="D138" s="222">
        <v>20104090000002</v>
      </c>
      <c r="E138" s="223" t="s">
        <v>149</v>
      </c>
      <c r="F138" s="7" t="s">
        <v>11</v>
      </c>
      <c r="G138" s="7" t="s">
        <v>78</v>
      </c>
      <c r="H138" s="230">
        <v>1</v>
      </c>
      <c r="I138" s="143" t="s">
        <v>129</v>
      </c>
      <c r="J138" s="15"/>
      <c r="K138" s="93">
        <v>2000000</v>
      </c>
      <c r="L138" s="329" t="s">
        <v>204</v>
      </c>
      <c r="M138" s="44"/>
      <c r="N138" s="25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</row>
    <row r="139" spans="1:82" ht="15" customHeight="1">
      <c r="A139" s="77"/>
      <c r="B139" s="78"/>
      <c r="C139" s="79"/>
      <c r="D139" s="222">
        <v>20104090000002</v>
      </c>
      <c r="E139" s="223" t="s">
        <v>212</v>
      </c>
      <c r="F139" s="7" t="s">
        <v>11</v>
      </c>
      <c r="G139" s="7" t="s">
        <v>78</v>
      </c>
      <c r="H139" s="230">
        <v>1</v>
      </c>
      <c r="I139" s="143" t="s">
        <v>127</v>
      </c>
      <c r="J139" s="15"/>
      <c r="K139" s="93">
        <v>3500000</v>
      </c>
      <c r="L139" s="329" t="s">
        <v>204</v>
      </c>
      <c r="M139" s="44"/>
      <c r="N139" s="25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</row>
    <row r="140" spans="1:82" ht="15" customHeight="1">
      <c r="A140" s="77"/>
      <c r="B140" s="78"/>
      <c r="C140" s="79"/>
      <c r="D140" s="222">
        <v>20104090000002</v>
      </c>
      <c r="E140" s="223" t="s">
        <v>253</v>
      </c>
      <c r="F140" s="7" t="s">
        <v>11</v>
      </c>
      <c r="G140" s="7" t="s">
        <v>132</v>
      </c>
      <c r="H140" s="230">
        <v>1</v>
      </c>
      <c r="I140" s="143" t="s">
        <v>127</v>
      </c>
      <c r="J140" s="15"/>
      <c r="K140" s="93">
        <v>13250000</v>
      </c>
      <c r="L140" s="329" t="s">
        <v>183</v>
      </c>
      <c r="M140" s="44"/>
      <c r="N140" s="25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</row>
    <row r="141" spans="1:82" ht="17.25" customHeight="1">
      <c r="A141" s="77"/>
      <c r="B141" s="78"/>
      <c r="C141" s="79"/>
      <c r="D141" s="221">
        <v>20104090000002</v>
      </c>
      <c r="E141" s="223" t="s">
        <v>279</v>
      </c>
      <c r="F141" s="7" t="s">
        <v>11</v>
      </c>
      <c r="G141" s="7" t="s">
        <v>78</v>
      </c>
      <c r="H141" s="230">
        <v>1</v>
      </c>
      <c r="I141" s="143" t="s">
        <v>129</v>
      </c>
      <c r="J141" s="15"/>
      <c r="K141" s="93">
        <v>2000000</v>
      </c>
      <c r="L141" s="329" t="s">
        <v>197</v>
      </c>
      <c r="M141" s="44"/>
      <c r="N141" s="25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</row>
    <row r="142" spans="1:82" ht="21" customHeight="1">
      <c r="A142" s="77"/>
      <c r="B142" s="78"/>
      <c r="C142" s="79"/>
      <c r="D142" s="224">
        <v>20104080000001</v>
      </c>
      <c r="E142" s="223" t="s">
        <v>252</v>
      </c>
      <c r="F142" s="7" t="s">
        <v>11</v>
      </c>
      <c r="G142" s="7" t="s">
        <v>132</v>
      </c>
      <c r="H142" s="230">
        <v>1</v>
      </c>
      <c r="I142" s="143" t="s">
        <v>129</v>
      </c>
      <c r="J142" s="15"/>
      <c r="K142" s="93">
        <v>30000</v>
      </c>
      <c r="L142" s="326" t="s">
        <v>218</v>
      </c>
      <c r="M142" s="44"/>
      <c r="N142" s="25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</row>
    <row r="143" spans="1:82" ht="15" customHeight="1">
      <c r="A143" s="77"/>
      <c r="B143" s="78"/>
      <c r="C143" s="79"/>
      <c r="D143" s="224"/>
      <c r="E143" s="223" t="s">
        <v>340</v>
      </c>
      <c r="F143" s="7" t="s">
        <v>11</v>
      </c>
      <c r="G143" s="7" t="s">
        <v>78</v>
      </c>
      <c r="H143" s="230">
        <v>1</v>
      </c>
      <c r="I143" s="143" t="s">
        <v>129</v>
      </c>
      <c r="J143" s="15"/>
      <c r="K143" s="93">
        <v>1950000</v>
      </c>
      <c r="L143" s="326" t="s">
        <v>193</v>
      </c>
      <c r="M143" s="44"/>
      <c r="N143" s="25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</row>
    <row r="144" spans="1:82" ht="17.25" customHeight="1">
      <c r="A144" s="77"/>
      <c r="B144" s="78"/>
      <c r="C144" s="79"/>
      <c r="D144" s="221">
        <v>20104215000010</v>
      </c>
      <c r="E144" s="114" t="s">
        <v>339</v>
      </c>
      <c r="F144" s="7" t="s">
        <v>11</v>
      </c>
      <c r="G144" s="7" t="s">
        <v>78</v>
      </c>
      <c r="H144" s="230">
        <v>1</v>
      </c>
      <c r="I144" s="143" t="s">
        <v>129</v>
      </c>
      <c r="J144" s="15"/>
      <c r="K144" s="93">
        <v>4000000</v>
      </c>
      <c r="L144" s="329" t="s">
        <v>193</v>
      </c>
      <c r="M144" s="44"/>
      <c r="N144" s="25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</row>
    <row r="145" spans="1:82" ht="17.25" customHeight="1">
      <c r="A145" s="77"/>
      <c r="B145" s="78"/>
      <c r="C145" s="79"/>
      <c r="D145" s="221">
        <v>20104085000370</v>
      </c>
      <c r="E145" s="114" t="s">
        <v>150</v>
      </c>
      <c r="F145" s="7" t="s">
        <v>11</v>
      </c>
      <c r="G145" s="7" t="s">
        <v>78</v>
      </c>
      <c r="H145" s="230">
        <v>1</v>
      </c>
      <c r="I145" s="143" t="s">
        <v>129</v>
      </c>
      <c r="J145" s="15"/>
      <c r="K145" s="349">
        <v>21500000</v>
      </c>
      <c r="L145" s="351" t="s">
        <v>193</v>
      </c>
      <c r="M145" s="44"/>
      <c r="N145" s="25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</row>
    <row r="146" spans="1:82" ht="20.25" customHeight="1">
      <c r="A146" s="77"/>
      <c r="B146" s="78"/>
      <c r="C146" s="79"/>
      <c r="D146" s="221">
        <v>20104010002400</v>
      </c>
      <c r="E146" s="114" t="s">
        <v>254</v>
      </c>
      <c r="F146" s="7" t="s">
        <v>11</v>
      </c>
      <c r="G146" s="7"/>
      <c r="H146" s="230">
        <v>1</v>
      </c>
      <c r="I146" s="143" t="s">
        <v>129</v>
      </c>
      <c r="J146" s="15"/>
      <c r="K146" s="93">
        <v>4200000</v>
      </c>
      <c r="L146" s="329" t="s">
        <v>197</v>
      </c>
      <c r="M146" s="44"/>
      <c r="N146" s="25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</row>
    <row r="147" spans="1:82" ht="18" customHeight="1">
      <c r="A147" s="77" t="s">
        <v>18</v>
      </c>
      <c r="B147" s="78"/>
      <c r="C147" s="79"/>
      <c r="D147" s="273" t="s">
        <v>45</v>
      </c>
      <c r="E147" s="107" t="s">
        <v>49</v>
      </c>
      <c r="F147" s="7"/>
      <c r="G147" s="45"/>
      <c r="H147" s="230" t="s">
        <v>1</v>
      </c>
      <c r="I147" s="143"/>
      <c r="J147" s="15"/>
      <c r="K147" s="305">
        <v>0</v>
      </c>
      <c r="L147" s="161"/>
      <c r="M147" s="44"/>
      <c r="N147" s="25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</row>
    <row r="148" spans="1:82" ht="18.75" customHeight="1">
      <c r="A148" s="77"/>
      <c r="B148" s="78"/>
      <c r="C148" s="79"/>
      <c r="D148" s="222">
        <v>20199900000000</v>
      </c>
      <c r="E148" s="114" t="s">
        <v>115</v>
      </c>
      <c r="F148" s="7" t="s">
        <v>11</v>
      </c>
      <c r="G148" s="45"/>
      <c r="H148" s="230">
        <v>1</v>
      </c>
      <c r="I148" s="143" t="s">
        <v>129</v>
      </c>
      <c r="J148" s="15"/>
      <c r="K148" s="93">
        <v>200000</v>
      </c>
      <c r="L148" s="329" t="s">
        <v>115</v>
      </c>
      <c r="M148" s="44"/>
      <c r="N148" s="25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</row>
    <row r="149" spans="1:82" ht="18.75" customHeight="1">
      <c r="A149" s="77"/>
      <c r="B149" s="78"/>
      <c r="C149" s="79"/>
      <c r="D149" s="222">
        <v>20199900000000</v>
      </c>
      <c r="E149" s="114" t="s">
        <v>254</v>
      </c>
      <c r="F149" s="7" t="s">
        <v>11</v>
      </c>
      <c r="G149" s="45"/>
      <c r="H149" s="230">
        <v>1</v>
      </c>
      <c r="I149" s="143" t="s">
        <v>129</v>
      </c>
      <c r="J149" s="15"/>
      <c r="K149" s="93">
        <v>400000</v>
      </c>
      <c r="L149" s="329" t="s">
        <v>197</v>
      </c>
      <c r="M149" s="44"/>
      <c r="N149" s="25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</row>
    <row r="150" spans="1:82" ht="18.75" customHeight="1">
      <c r="A150" s="77"/>
      <c r="B150" s="78"/>
      <c r="C150" s="79"/>
      <c r="D150" s="222">
        <v>20199900000160</v>
      </c>
      <c r="E150" s="114" t="s">
        <v>213</v>
      </c>
      <c r="F150" s="7" t="s">
        <v>11</v>
      </c>
      <c r="G150" s="9" t="s">
        <v>83</v>
      </c>
      <c r="H150" s="230">
        <v>1</v>
      </c>
      <c r="I150" s="143" t="s">
        <v>127</v>
      </c>
      <c r="J150" s="15"/>
      <c r="K150" s="93">
        <v>800000</v>
      </c>
      <c r="L150" s="329" t="s">
        <v>193</v>
      </c>
      <c r="M150" s="44"/>
      <c r="N150" s="25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</row>
    <row r="151" spans="1:82" ht="18.75" customHeight="1">
      <c r="A151" s="77"/>
      <c r="B151" s="78"/>
      <c r="C151" s="79"/>
      <c r="D151" s="222">
        <v>20199220000020</v>
      </c>
      <c r="E151" s="114" t="s">
        <v>151</v>
      </c>
      <c r="F151" s="7" t="s">
        <v>11</v>
      </c>
      <c r="G151" s="45"/>
      <c r="H151" s="230">
        <v>1</v>
      </c>
      <c r="I151" s="143" t="s">
        <v>130</v>
      </c>
      <c r="J151" s="15"/>
      <c r="K151" s="93">
        <v>2800000</v>
      </c>
      <c r="L151" s="329" t="s">
        <v>193</v>
      </c>
      <c r="M151" s="44"/>
      <c r="N151" s="25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</row>
    <row r="152" spans="1:82" ht="18.75" customHeight="1">
      <c r="A152" s="77"/>
      <c r="B152" s="78"/>
      <c r="C152" s="79"/>
      <c r="D152" s="222">
        <v>20199170090801</v>
      </c>
      <c r="E152" s="114" t="s">
        <v>214</v>
      </c>
      <c r="F152" s="7" t="s">
        <v>11</v>
      </c>
      <c r="G152" s="45"/>
      <c r="H152" s="230">
        <v>1</v>
      </c>
      <c r="I152" s="143" t="s">
        <v>129</v>
      </c>
      <c r="J152" s="15"/>
      <c r="K152" s="93">
        <v>300000</v>
      </c>
      <c r="L152" s="329" t="s">
        <v>193</v>
      </c>
      <c r="M152" s="44"/>
      <c r="N152" s="25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</row>
    <row r="153" spans="1:82" ht="22.5" customHeight="1">
      <c r="A153" s="77"/>
      <c r="B153" s="78"/>
      <c r="C153" s="79"/>
      <c r="D153" s="222"/>
      <c r="E153" s="114"/>
      <c r="F153" s="7"/>
      <c r="G153" s="45"/>
      <c r="H153" s="230"/>
      <c r="I153" s="143"/>
      <c r="J153" s="15"/>
      <c r="K153" s="337">
        <f>SUM(K154:K184)</f>
        <v>31585000</v>
      </c>
      <c r="L153" s="329"/>
      <c r="M153" s="44"/>
      <c r="N153" s="25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</row>
    <row r="154" spans="1:82" ht="12" customHeight="1">
      <c r="A154" s="77" t="s">
        <v>18</v>
      </c>
      <c r="B154" s="78" t="s">
        <v>1</v>
      </c>
      <c r="C154" s="78" t="s">
        <v>1</v>
      </c>
      <c r="D154" s="273" t="s">
        <v>50</v>
      </c>
      <c r="E154" s="107" t="s">
        <v>12</v>
      </c>
      <c r="F154" s="7" t="s">
        <v>1</v>
      </c>
      <c r="G154" s="48"/>
      <c r="H154" s="232" t="s">
        <v>1</v>
      </c>
      <c r="I154" s="143"/>
      <c r="J154" s="15"/>
      <c r="K154" s="87">
        <v>0</v>
      </c>
      <c r="L154" s="161"/>
      <c r="M154" s="44"/>
      <c r="N154" s="25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</row>
    <row r="155" spans="1:82" ht="12" customHeight="1">
      <c r="A155" s="77"/>
      <c r="B155" s="78"/>
      <c r="C155" s="78"/>
      <c r="D155" s="222">
        <v>20301900000000</v>
      </c>
      <c r="E155" s="114" t="s">
        <v>115</v>
      </c>
      <c r="F155" s="7" t="s">
        <v>11</v>
      </c>
      <c r="G155" s="47" t="s">
        <v>132</v>
      </c>
      <c r="H155" s="232">
        <v>1</v>
      </c>
      <c r="I155" s="143" t="s">
        <v>127</v>
      </c>
      <c r="J155" s="15" t="s">
        <v>94</v>
      </c>
      <c r="K155" s="93">
        <v>200000</v>
      </c>
      <c r="L155" s="161" t="s">
        <v>115</v>
      </c>
      <c r="M155" s="44"/>
      <c r="N155" s="25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</row>
    <row r="156" spans="1:82" ht="12" customHeight="1">
      <c r="A156" s="77"/>
      <c r="B156" s="78"/>
      <c r="C156" s="78"/>
      <c r="D156" s="222">
        <v>20301404500000</v>
      </c>
      <c r="E156" s="114" t="s">
        <v>162</v>
      </c>
      <c r="F156" s="7"/>
      <c r="G156" s="47"/>
      <c r="H156" s="232">
        <v>1</v>
      </c>
      <c r="I156" s="143" t="s">
        <v>130</v>
      </c>
      <c r="J156" s="15"/>
      <c r="K156" s="93">
        <v>700000</v>
      </c>
      <c r="L156" s="161" t="s">
        <v>196</v>
      </c>
      <c r="M156" s="44"/>
      <c r="N156" s="25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</row>
    <row r="157" spans="1:82" ht="12" customHeight="1">
      <c r="A157" s="77"/>
      <c r="B157" s="78"/>
      <c r="C157" s="78"/>
      <c r="D157" s="222"/>
      <c r="E157" s="114"/>
      <c r="F157" s="7"/>
      <c r="G157" s="47"/>
      <c r="H157" s="232"/>
      <c r="I157" s="143"/>
      <c r="J157" s="15"/>
      <c r="K157" s="88">
        <v>0</v>
      </c>
      <c r="L157" s="161"/>
      <c r="M157" s="44"/>
      <c r="N157" s="25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</row>
    <row r="158" spans="1:82" ht="11.25" customHeight="1">
      <c r="A158" s="77" t="s">
        <v>18</v>
      </c>
      <c r="B158" s="78"/>
      <c r="C158" s="78"/>
      <c r="D158" s="273" t="s">
        <v>96</v>
      </c>
      <c r="E158" s="107" t="s">
        <v>97</v>
      </c>
      <c r="F158" s="7"/>
      <c r="G158" s="52"/>
      <c r="H158" s="232"/>
      <c r="I158" s="143"/>
      <c r="J158" s="15"/>
      <c r="K158" s="87">
        <v>0</v>
      </c>
      <c r="L158" s="161"/>
      <c r="M158" s="44"/>
      <c r="N158" s="25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</row>
    <row r="159" spans="1:82" ht="12" customHeight="1">
      <c r="A159" s="77"/>
      <c r="B159" s="78"/>
      <c r="C159" s="78"/>
      <c r="D159" s="222">
        <v>20302900010700</v>
      </c>
      <c r="E159" s="114" t="s">
        <v>115</v>
      </c>
      <c r="F159" s="7" t="s">
        <v>11</v>
      </c>
      <c r="G159" s="47" t="s">
        <v>132</v>
      </c>
      <c r="H159" s="232">
        <v>1</v>
      </c>
      <c r="I159" s="143" t="s">
        <v>129</v>
      </c>
      <c r="J159" s="15" t="s">
        <v>94</v>
      </c>
      <c r="K159" s="93">
        <v>200000</v>
      </c>
      <c r="L159" s="161" t="s">
        <v>115</v>
      </c>
      <c r="M159" s="44"/>
      <c r="N159" s="25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</row>
    <row r="160" spans="1:82" ht="12" customHeight="1">
      <c r="A160" s="77"/>
      <c r="B160" s="78"/>
      <c r="C160" s="78"/>
      <c r="D160" s="222"/>
      <c r="E160" s="114"/>
      <c r="F160" s="7"/>
      <c r="G160" s="47"/>
      <c r="H160" s="232"/>
      <c r="I160" s="143"/>
      <c r="J160" s="15"/>
      <c r="K160" s="88">
        <v>0</v>
      </c>
      <c r="L160" s="161"/>
      <c r="M160" s="44"/>
      <c r="N160" s="25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</row>
    <row r="161" spans="1:82" ht="11.25" customHeight="1">
      <c r="A161" s="77" t="s">
        <v>18</v>
      </c>
      <c r="B161" s="78"/>
      <c r="C161" s="79"/>
      <c r="D161" s="273" t="s">
        <v>51</v>
      </c>
      <c r="E161" s="107" t="s">
        <v>54</v>
      </c>
      <c r="F161" s="7"/>
      <c r="G161" s="45"/>
      <c r="H161" s="230" t="s">
        <v>1</v>
      </c>
      <c r="I161" s="143"/>
      <c r="J161" s="15"/>
      <c r="K161" s="89">
        <v>0</v>
      </c>
      <c r="L161" s="161"/>
      <c r="M161" s="44"/>
      <c r="N161" s="25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</row>
    <row r="162" spans="1:82" ht="11.25" customHeight="1">
      <c r="A162" s="77"/>
      <c r="B162" s="78"/>
      <c r="C162" s="79"/>
      <c r="D162" s="222">
        <v>20303900000020</v>
      </c>
      <c r="E162" s="114" t="s">
        <v>115</v>
      </c>
      <c r="F162" s="7" t="s">
        <v>11</v>
      </c>
      <c r="G162" s="37"/>
      <c r="H162" s="230">
        <v>1</v>
      </c>
      <c r="I162" s="143" t="s">
        <v>129</v>
      </c>
      <c r="J162" s="15" t="s">
        <v>92</v>
      </c>
      <c r="K162" s="93">
        <v>200000</v>
      </c>
      <c r="L162" s="161" t="s">
        <v>115</v>
      </c>
      <c r="M162" s="44"/>
      <c r="N162" s="25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</row>
    <row r="163" spans="1:82" ht="11.25" customHeight="1">
      <c r="A163" s="77"/>
      <c r="B163" s="78"/>
      <c r="C163" s="79"/>
      <c r="D163" s="222"/>
      <c r="E163" s="114"/>
      <c r="F163" s="7"/>
      <c r="G163" s="37"/>
      <c r="H163" s="230"/>
      <c r="I163" s="143"/>
      <c r="J163" s="15"/>
      <c r="K163" s="90">
        <v>0</v>
      </c>
      <c r="L163" s="161"/>
      <c r="M163" s="44"/>
      <c r="N163" s="25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</row>
    <row r="164" spans="1:82" ht="12.75" customHeight="1">
      <c r="A164" s="77" t="s">
        <v>18</v>
      </c>
      <c r="B164" s="78"/>
      <c r="C164" s="79"/>
      <c r="D164" s="273" t="s">
        <v>52</v>
      </c>
      <c r="E164" s="107" t="s">
        <v>55</v>
      </c>
      <c r="F164" s="7"/>
      <c r="G164" s="45"/>
      <c r="H164" s="230" t="s">
        <v>1</v>
      </c>
      <c r="I164" s="143"/>
      <c r="J164" s="15"/>
      <c r="K164" s="89">
        <v>0</v>
      </c>
      <c r="L164" s="161"/>
      <c r="M164" s="44"/>
      <c r="N164" s="25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</row>
    <row r="165" spans="1:82" ht="12.75" customHeight="1">
      <c r="A165" s="77"/>
      <c r="B165" s="78"/>
      <c r="C165" s="79"/>
      <c r="D165" s="222">
        <v>20304900001605</v>
      </c>
      <c r="E165" s="114" t="s">
        <v>115</v>
      </c>
      <c r="F165" s="47" t="s">
        <v>11</v>
      </c>
      <c r="G165" s="47" t="s">
        <v>132</v>
      </c>
      <c r="H165" s="230">
        <v>1</v>
      </c>
      <c r="I165" s="143" t="s">
        <v>127</v>
      </c>
      <c r="J165" s="15" t="s">
        <v>94</v>
      </c>
      <c r="K165" s="93">
        <v>200000</v>
      </c>
      <c r="L165" s="325" t="s">
        <v>115</v>
      </c>
      <c r="M165" s="44"/>
      <c r="N165" s="25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</row>
    <row r="166" spans="1:82" ht="12.75" customHeight="1">
      <c r="A166" s="77"/>
      <c r="B166" s="78"/>
      <c r="C166" s="79"/>
      <c r="D166" s="222">
        <v>20304300000000</v>
      </c>
      <c r="E166" s="114" t="s">
        <v>255</v>
      </c>
      <c r="F166" s="47" t="s">
        <v>11</v>
      </c>
      <c r="G166" s="47" t="s">
        <v>132</v>
      </c>
      <c r="H166" s="230">
        <v>1</v>
      </c>
      <c r="I166" s="149" t="s">
        <v>170</v>
      </c>
      <c r="J166" s="15" t="s">
        <v>94</v>
      </c>
      <c r="K166" s="93">
        <v>6000000</v>
      </c>
      <c r="L166" s="325" t="s">
        <v>195</v>
      </c>
      <c r="M166" s="44"/>
      <c r="N166" s="25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</row>
    <row r="167" spans="1:82" ht="12.75" customHeight="1">
      <c r="A167" s="77"/>
      <c r="B167" s="78"/>
      <c r="C167" s="79"/>
      <c r="D167" s="222">
        <v>20304130006430</v>
      </c>
      <c r="E167" s="114" t="s">
        <v>343</v>
      </c>
      <c r="F167" s="47" t="s">
        <v>11</v>
      </c>
      <c r="G167" s="47" t="s">
        <v>132</v>
      </c>
      <c r="H167" s="230">
        <v>1</v>
      </c>
      <c r="I167" s="143" t="s">
        <v>127</v>
      </c>
      <c r="J167" s="15" t="s">
        <v>94</v>
      </c>
      <c r="K167" s="93">
        <v>1000000</v>
      </c>
      <c r="L167" s="325" t="s">
        <v>197</v>
      </c>
      <c r="M167" s="44"/>
      <c r="N167" s="25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</row>
    <row r="168" spans="1:82" ht="12.75" customHeight="1">
      <c r="A168" s="77"/>
      <c r="B168" s="78"/>
      <c r="C168" s="79"/>
      <c r="D168" s="222">
        <v>20304130006430</v>
      </c>
      <c r="E168" s="114" t="s">
        <v>342</v>
      </c>
      <c r="F168" s="47" t="s">
        <v>11</v>
      </c>
      <c r="G168" s="47" t="s">
        <v>132</v>
      </c>
      <c r="H168" s="230">
        <v>1</v>
      </c>
      <c r="I168" s="143" t="s">
        <v>127</v>
      </c>
      <c r="J168" s="15" t="s">
        <v>94</v>
      </c>
      <c r="K168" s="93">
        <v>130000</v>
      </c>
      <c r="L168" s="325" t="s">
        <v>205</v>
      </c>
      <c r="M168" s="44"/>
      <c r="N168" s="25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</row>
    <row r="169" spans="1:82" ht="12.75" customHeight="1">
      <c r="A169" s="77"/>
      <c r="B169" s="78"/>
      <c r="C169" s="79"/>
      <c r="D169" s="222">
        <v>20304</v>
      </c>
      <c r="E169" s="223" t="s">
        <v>341</v>
      </c>
      <c r="F169" s="47"/>
      <c r="G169" s="47"/>
      <c r="H169" s="230"/>
      <c r="I169" s="143" t="s">
        <v>127</v>
      </c>
      <c r="J169" s="15"/>
      <c r="K169" s="93">
        <v>35000</v>
      </c>
      <c r="L169" s="321" t="s">
        <v>429</v>
      </c>
      <c r="M169" s="44"/>
      <c r="N169" s="25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</row>
    <row r="170" spans="1:82" ht="12.75" customHeight="1">
      <c r="A170" s="77"/>
      <c r="B170" s="78"/>
      <c r="C170" s="79"/>
      <c r="D170" s="222">
        <v>20304130006430</v>
      </c>
      <c r="E170" s="114" t="s">
        <v>215</v>
      </c>
      <c r="F170" s="47" t="s">
        <v>11</v>
      </c>
      <c r="G170" s="47" t="s">
        <v>132</v>
      </c>
      <c r="H170" s="230">
        <v>1</v>
      </c>
      <c r="I170" s="143" t="s">
        <v>127</v>
      </c>
      <c r="J170" s="15" t="s">
        <v>94</v>
      </c>
      <c r="K170" s="93">
        <v>300000</v>
      </c>
      <c r="L170" s="321" t="s">
        <v>183</v>
      </c>
      <c r="M170" s="44"/>
      <c r="N170" s="25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</row>
    <row r="171" spans="1:82" ht="12.75" customHeight="1">
      <c r="A171" s="77"/>
      <c r="B171" s="78"/>
      <c r="C171" s="79"/>
      <c r="D171" s="222"/>
      <c r="E171" s="114"/>
      <c r="F171" s="47"/>
      <c r="G171" s="7"/>
      <c r="H171" s="230"/>
      <c r="I171" s="143"/>
      <c r="J171" s="15"/>
      <c r="K171" s="90">
        <v>0</v>
      </c>
      <c r="L171" s="161"/>
      <c r="M171" s="44"/>
      <c r="N171" s="25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</row>
    <row r="172" spans="1:82" ht="12.75" customHeight="1">
      <c r="A172" s="77" t="s">
        <v>18</v>
      </c>
      <c r="B172" s="78"/>
      <c r="C172" s="79"/>
      <c r="D172" s="273" t="s">
        <v>152</v>
      </c>
      <c r="E172" s="107" t="s">
        <v>153</v>
      </c>
      <c r="F172" s="7"/>
      <c r="G172" s="45"/>
      <c r="H172" s="230" t="s">
        <v>1</v>
      </c>
      <c r="I172" s="143"/>
      <c r="J172" s="15"/>
      <c r="K172" s="89">
        <v>0</v>
      </c>
      <c r="L172" s="161"/>
      <c r="M172" s="44"/>
      <c r="N172" s="25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</row>
    <row r="173" spans="1:82" ht="15.75" customHeight="1">
      <c r="A173" s="77"/>
      <c r="B173" s="78"/>
      <c r="C173" s="79"/>
      <c r="D173" s="222">
        <v>20304900001605</v>
      </c>
      <c r="E173" s="114" t="s">
        <v>115</v>
      </c>
      <c r="F173" s="47" t="s">
        <v>11</v>
      </c>
      <c r="G173" s="47" t="s">
        <v>132</v>
      </c>
      <c r="H173" s="230">
        <v>1</v>
      </c>
      <c r="I173" s="143" t="s">
        <v>127</v>
      </c>
      <c r="J173" s="15" t="s">
        <v>94</v>
      </c>
      <c r="K173" s="93">
        <v>200000</v>
      </c>
      <c r="L173" s="161" t="s">
        <v>115</v>
      </c>
      <c r="M173" s="44"/>
      <c r="N173" s="25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</row>
    <row r="174" spans="1:82" ht="12.75" customHeight="1">
      <c r="A174" s="77" t="s">
        <v>18</v>
      </c>
      <c r="B174" s="78" t="s">
        <v>1</v>
      </c>
      <c r="C174" s="78"/>
      <c r="D174" s="273" t="s">
        <v>53</v>
      </c>
      <c r="E174" s="215" t="s">
        <v>56</v>
      </c>
      <c r="F174" s="57"/>
      <c r="G174" s="58"/>
      <c r="H174" s="232" t="s">
        <v>1</v>
      </c>
      <c r="I174" s="150"/>
      <c r="J174" s="15"/>
      <c r="K174" s="87">
        <v>0</v>
      </c>
      <c r="L174" s="161"/>
      <c r="M174" s="44"/>
      <c r="N174" s="258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</row>
    <row r="175" spans="1:82" ht="15.75" customHeight="1">
      <c r="A175" s="77"/>
      <c r="B175" s="78"/>
      <c r="C175" s="78"/>
      <c r="D175" s="222">
        <v>20306155000010</v>
      </c>
      <c r="E175" s="119" t="s">
        <v>280</v>
      </c>
      <c r="F175" s="57" t="s">
        <v>11</v>
      </c>
      <c r="G175" s="57" t="s">
        <v>132</v>
      </c>
      <c r="H175" s="232">
        <v>1</v>
      </c>
      <c r="I175" s="149" t="s">
        <v>127</v>
      </c>
      <c r="J175" s="15"/>
      <c r="K175" s="93">
        <v>500000</v>
      </c>
      <c r="L175" s="321" t="s">
        <v>221</v>
      </c>
      <c r="M175" s="44"/>
      <c r="N175" s="258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</row>
    <row r="176" spans="1:82" ht="15.75" customHeight="1">
      <c r="A176" s="77"/>
      <c r="B176" s="78"/>
      <c r="C176" s="78"/>
      <c r="D176" s="222">
        <v>20306155000010</v>
      </c>
      <c r="E176" s="119" t="s">
        <v>344</v>
      </c>
      <c r="F176" s="57" t="s">
        <v>11</v>
      </c>
      <c r="G176" s="57" t="s">
        <v>132</v>
      </c>
      <c r="H176" s="232">
        <v>1</v>
      </c>
      <c r="I176" s="143" t="s">
        <v>127</v>
      </c>
      <c r="J176" s="15"/>
      <c r="K176" s="93">
        <v>1000000</v>
      </c>
      <c r="L176" s="321" t="s">
        <v>221</v>
      </c>
      <c r="M176" s="44"/>
      <c r="N176" s="258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</row>
    <row r="177" spans="1:82" ht="27.75" customHeight="1">
      <c r="A177" s="77" t="s">
        <v>1</v>
      </c>
      <c r="B177" s="78"/>
      <c r="C177" s="78"/>
      <c r="D177" s="222">
        <v>20306155000001</v>
      </c>
      <c r="E177" s="310" t="s">
        <v>346</v>
      </c>
      <c r="F177" s="57" t="s">
        <v>11</v>
      </c>
      <c r="G177" s="57" t="s">
        <v>132</v>
      </c>
      <c r="H177" s="232">
        <v>1</v>
      </c>
      <c r="I177" s="143" t="s">
        <v>170</v>
      </c>
      <c r="J177" s="15" t="s">
        <v>94</v>
      </c>
      <c r="K177" s="93">
        <v>1000000</v>
      </c>
      <c r="L177" s="321" t="s">
        <v>441</v>
      </c>
      <c r="M177" s="44"/>
      <c r="N177" s="258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</row>
    <row r="178" spans="1:82" ht="17.25" customHeight="1">
      <c r="A178" s="77" t="s">
        <v>1</v>
      </c>
      <c r="B178" s="78"/>
      <c r="C178" s="78"/>
      <c r="D178" s="222">
        <v>20306155000001</v>
      </c>
      <c r="E178" s="310" t="s">
        <v>345</v>
      </c>
      <c r="F178" s="57" t="s">
        <v>11</v>
      </c>
      <c r="G178" s="57" t="s">
        <v>132</v>
      </c>
      <c r="H178" s="232">
        <v>1</v>
      </c>
      <c r="I178" s="143" t="s">
        <v>129</v>
      </c>
      <c r="J178" s="15" t="s">
        <v>94</v>
      </c>
      <c r="K178" s="93">
        <v>3000000</v>
      </c>
      <c r="L178" s="321" t="s">
        <v>195</v>
      </c>
      <c r="M178" s="44"/>
      <c r="N178" s="258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</row>
    <row r="179" spans="1:82" ht="17.25" customHeight="1">
      <c r="A179" s="77" t="s">
        <v>1</v>
      </c>
      <c r="B179" s="78"/>
      <c r="C179" s="78"/>
      <c r="D179" s="222">
        <v>20306155000001</v>
      </c>
      <c r="E179" s="279" t="s">
        <v>281</v>
      </c>
      <c r="F179" s="57" t="s">
        <v>11</v>
      </c>
      <c r="G179" s="57" t="s">
        <v>132</v>
      </c>
      <c r="H179" s="232">
        <v>1</v>
      </c>
      <c r="I179" s="143" t="s">
        <v>127</v>
      </c>
      <c r="J179" s="15" t="s">
        <v>94</v>
      </c>
      <c r="K179" s="93">
        <v>200000</v>
      </c>
      <c r="L179" s="325" t="s">
        <v>115</v>
      </c>
      <c r="M179" s="44"/>
      <c r="N179" s="258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</row>
    <row r="180" spans="1:82" ht="24" customHeight="1">
      <c r="A180" s="77" t="s">
        <v>18</v>
      </c>
      <c r="B180" s="78" t="s">
        <v>1</v>
      </c>
      <c r="C180" s="78"/>
      <c r="D180" s="273" t="s">
        <v>98</v>
      </c>
      <c r="E180" s="215" t="s">
        <v>116</v>
      </c>
      <c r="F180" s="50"/>
      <c r="G180" s="59" t="s">
        <v>1</v>
      </c>
      <c r="H180" s="231"/>
      <c r="I180" s="144"/>
      <c r="J180" s="15"/>
      <c r="K180" s="87">
        <v>0</v>
      </c>
      <c r="L180" s="161"/>
      <c r="M180" s="44"/>
      <c r="N180" s="258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</row>
    <row r="181" spans="1:82" ht="16.5" customHeight="1">
      <c r="A181" s="105"/>
      <c r="B181" s="106"/>
      <c r="C181" s="106"/>
      <c r="D181" s="222">
        <v>20399185000001</v>
      </c>
      <c r="E181" s="114" t="s">
        <v>115</v>
      </c>
      <c r="F181" s="47" t="s">
        <v>11</v>
      </c>
      <c r="G181" s="47" t="s">
        <v>132</v>
      </c>
      <c r="H181" s="232">
        <v>1</v>
      </c>
      <c r="I181" s="143" t="s">
        <v>129</v>
      </c>
      <c r="J181" s="15" t="s">
        <v>93</v>
      </c>
      <c r="K181" s="93">
        <v>200000</v>
      </c>
      <c r="L181" s="329" t="s">
        <v>115</v>
      </c>
      <c r="M181" s="44"/>
      <c r="N181" s="255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</row>
    <row r="182" spans="1:82" ht="17.25" customHeight="1">
      <c r="A182" s="105"/>
      <c r="B182" s="106"/>
      <c r="C182" s="106"/>
      <c r="D182" s="222">
        <v>20399185000001</v>
      </c>
      <c r="E182" s="114" t="s">
        <v>348</v>
      </c>
      <c r="F182" s="47" t="s">
        <v>11</v>
      </c>
      <c r="G182" s="47" t="s">
        <v>132</v>
      </c>
      <c r="H182" s="232">
        <v>1</v>
      </c>
      <c r="I182" s="143" t="s">
        <v>129</v>
      </c>
      <c r="J182" s="15" t="s">
        <v>93</v>
      </c>
      <c r="K182" s="93">
        <v>500000</v>
      </c>
      <c r="L182" s="329" t="s">
        <v>179</v>
      </c>
      <c r="M182" s="44"/>
      <c r="N182" s="255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</row>
    <row r="183" spans="1:82" ht="16.5" customHeight="1">
      <c r="A183" s="105"/>
      <c r="B183" s="106"/>
      <c r="C183" s="106"/>
      <c r="D183" s="222">
        <v>20399050000180</v>
      </c>
      <c r="E183" s="114" t="s">
        <v>347</v>
      </c>
      <c r="F183" s="47" t="s">
        <v>11</v>
      </c>
      <c r="G183" s="47" t="s">
        <v>132</v>
      </c>
      <c r="H183" s="232">
        <v>1</v>
      </c>
      <c r="I183" s="146" t="s">
        <v>428</v>
      </c>
      <c r="J183" s="15" t="s">
        <v>93</v>
      </c>
      <c r="K183" s="93">
        <v>16000000</v>
      </c>
      <c r="L183" s="329" t="s">
        <v>426</v>
      </c>
      <c r="M183" s="44"/>
      <c r="N183" s="255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</row>
    <row r="184" spans="1:82" ht="18.75" customHeight="1">
      <c r="A184" s="105"/>
      <c r="B184" s="106"/>
      <c r="C184" s="106"/>
      <c r="D184" s="222">
        <v>20399050000180</v>
      </c>
      <c r="E184" s="114" t="s">
        <v>117</v>
      </c>
      <c r="F184" s="47" t="s">
        <v>11</v>
      </c>
      <c r="G184" s="47" t="s">
        <v>132</v>
      </c>
      <c r="H184" s="232">
        <v>1</v>
      </c>
      <c r="I184" s="146" t="s">
        <v>129</v>
      </c>
      <c r="J184" s="15" t="s">
        <v>93</v>
      </c>
      <c r="K184" s="93">
        <v>20000</v>
      </c>
      <c r="L184" s="329" t="s">
        <v>194</v>
      </c>
      <c r="M184" s="44"/>
      <c r="N184" s="255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</row>
    <row r="185" spans="1:82" ht="22.5" customHeight="1">
      <c r="A185" s="105"/>
      <c r="B185" s="106"/>
      <c r="C185" s="106"/>
      <c r="D185" s="222"/>
      <c r="E185" s="114"/>
      <c r="F185" s="47"/>
      <c r="G185" s="47"/>
      <c r="H185" s="232"/>
      <c r="I185" s="146"/>
      <c r="J185" s="15"/>
      <c r="K185" s="337">
        <f>SUM(K186:K222)</f>
        <v>108380000</v>
      </c>
      <c r="L185" s="329"/>
      <c r="M185" s="44"/>
      <c r="N185" s="255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</row>
    <row r="186" spans="1:82" ht="14.25" customHeight="1">
      <c r="A186" s="77" t="s">
        <v>18</v>
      </c>
      <c r="B186" s="78"/>
      <c r="C186" s="79"/>
      <c r="D186" s="273" t="s">
        <v>57</v>
      </c>
      <c r="E186" s="107" t="s">
        <v>13</v>
      </c>
      <c r="F186" s="7"/>
      <c r="G186" s="45"/>
      <c r="H186" s="230" t="s">
        <v>1</v>
      </c>
      <c r="I186" s="141"/>
      <c r="J186" s="15"/>
      <c r="K186" s="89">
        <v>0</v>
      </c>
      <c r="L186" s="161"/>
      <c r="M186" s="44"/>
      <c r="N186" s="255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</row>
    <row r="187" spans="1:82" ht="24" customHeight="1">
      <c r="A187" s="77"/>
      <c r="B187" s="78"/>
      <c r="C187" s="79"/>
      <c r="D187" s="224">
        <v>20401000000000</v>
      </c>
      <c r="E187" s="104" t="s">
        <v>115</v>
      </c>
      <c r="F187" s="7" t="s">
        <v>11</v>
      </c>
      <c r="G187" s="7"/>
      <c r="H187" s="230">
        <v>1</v>
      </c>
      <c r="I187" s="143" t="s">
        <v>127</v>
      </c>
      <c r="J187" s="15" t="s">
        <v>93</v>
      </c>
      <c r="K187" s="93">
        <v>100000</v>
      </c>
      <c r="L187" s="325" t="s">
        <v>115</v>
      </c>
      <c r="M187" s="44"/>
      <c r="N187" s="255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</row>
    <row r="188" spans="1:82" ht="18" customHeight="1">
      <c r="A188" s="77"/>
      <c r="B188" s="78"/>
      <c r="C188" s="79"/>
      <c r="D188" s="224">
        <v>20401900000000</v>
      </c>
      <c r="E188" s="104" t="s">
        <v>349</v>
      </c>
      <c r="F188" s="7" t="s">
        <v>11</v>
      </c>
      <c r="G188" s="7" t="s">
        <v>132</v>
      </c>
      <c r="H188" s="230">
        <v>1</v>
      </c>
      <c r="I188" s="143" t="s">
        <v>127</v>
      </c>
      <c r="J188" s="15" t="s">
        <v>93</v>
      </c>
      <c r="K188" s="93">
        <v>1250000</v>
      </c>
      <c r="L188" s="321" t="s">
        <v>183</v>
      </c>
      <c r="M188" s="44"/>
      <c r="N188" s="255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</row>
    <row r="189" spans="1:82" ht="21" customHeight="1">
      <c r="A189" s="77"/>
      <c r="B189" s="78"/>
      <c r="C189" s="79"/>
      <c r="D189" s="224">
        <v>20401900000185</v>
      </c>
      <c r="E189" s="272" t="s">
        <v>350</v>
      </c>
      <c r="F189" s="7" t="s">
        <v>11</v>
      </c>
      <c r="G189" s="47" t="s">
        <v>132</v>
      </c>
      <c r="H189" s="230">
        <v>1</v>
      </c>
      <c r="I189" s="148" t="s">
        <v>127</v>
      </c>
      <c r="J189" s="15" t="s">
        <v>94</v>
      </c>
      <c r="K189" s="93">
        <v>23000</v>
      </c>
      <c r="L189" s="321" t="s">
        <v>429</v>
      </c>
      <c r="M189" s="44"/>
      <c r="N189" s="255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</row>
    <row r="190" spans="1:82" ht="15.75" customHeight="1">
      <c r="A190" s="77"/>
      <c r="B190" s="78"/>
      <c r="C190" s="79"/>
      <c r="D190" s="224">
        <v>20401155000000</v>
      </c>
      <c r="E190" s="272" t="s">
        <v>351</v>
      </c>
      <c r="F190" s="7" t="s">
        <v>11</v>
      </c>
      <c r="G190" s="47" t="s">
        <v>132</v>
      </c>
      <c r="H190" s="230">
        <v>1</v>
      </c>
      <c r="I190" s="343" t="s">
        <v>170</v>
      </c>
      <c r="J190" s="15" t="s">
        <v>93</v>
      </c>
      <c r="K190" s="93">
        <v>500000</v>
      </c>
      <c r="L190" s="348" t="s">
        <v>177</v>
      </c>
      <c r="M190" s="44"/>
      <c r="N190" s="255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</row>
    <row r="191" spans="1:82" ht="15" customHeight="1">
      <c r="A191" s="77" t="s">
        <v>18</v>
      </c>
      <c r="B191" s="78"/>
      <c r="C191" s="79"/>
      <c r="D191" s="273" t="s">
        <v>58</v>
      </c>
      <c r="E191" s="107" t="s">
        <v>59</v>
      </c>
      <c r="F191" s="7"/>
      <c r="G191" s="37"/>
      <c r="H191" s="230"/>
      <c r="I191" s="141"/>
      <c r="J191" s="15"/>
      <c r="K191" s="89">
        <v>0</v>
      </c>
      <c r="L191" s="161"/>
      <c r="M191" s="44"/>
      <c r="N191" s="255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</row>
    <row r="192" spans="1:82" ht="15" customHeight="1">
      <c r="A192" s="77"/>
      <c r="B192" s="78"/>
      <c r="C192" s="79"/>
      <c r="D192" s="222">
        <v>20402900000001</v>
      </c>
      <c r="E192" s="104" t="s">
        <v>282</v>
      </c>
      <c r="F192" s="121" t="s">
        <v>11</v>
      </c>
      <c r="G192" s="80"/>
      <c r="H192" s="234">
        <v>1</v>
      </c>
      <c r="I192" s="321" t="s">
        <v>129</v>
      </c>
      <c r="J192" s="118"/>
      <c r="K192" s="93">
        <v>27500000</v>
      </c>
      <c r="L192" s="325" t="s">
        <v>193</v>
      </c>
      <c r="M192" s="44"/>
      <c r="N192" s="255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</row>
    <row r="193" spans="1:82" ht="15" customHeight="1">
      <c r="A193" s="77"/>
      <c r="B193" s="78"/>
      <c r="C193" s="79"/>
      <c r="D193" s="222">
        <v>20402235000015</v>
      </c>
      <c r="E193" s="104" t="s">
        <v>216</v>
      </c>
      <c r="F193" s="121" t="s">
        <v>11</v>
      </c>
      <c r="G193" s="80"/>
      <c r="H193" s="234">
        <v>1</v>
      </c>
      <c r="I193" s="321" t="s">
        <v>130</v>
      </c>
      <c r="J193" s="118"/>
      <c r="K193" s="93">
        <v>5000000</v>
      </c>
      <c r="L193" s="325" t="s">
        <v>193</v>
      </c>
      <c r="M193" s="44"/>
      <c r="N193" s="255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</row>
    <row r="194" spans="1:82" ht="15" customHeight="1">
      <c r="A194" s="77"/>
      <c r="B194" s="78"/>
      <c r="C194" s="79"/>
      <c r="D194" s="222">
        <v>20402045000001</v>
      </c>
      <c r="E194" s="104" t="s">
        <v>283</v>
      </c>
      <c r="F194" s="121" t="s">
        <v>11</v>
      </c>
      <c r="G194" s="80"/>
      <c r="H194" s="234">
        <v>1</v>
      </c>
      <c r="I194" s="148" t="s">
        <v>170</v>
      </c>
      <c r="J194" s="118"/>
      <c r="K194" s="93">
        <v>300000</v>
      </c>
      <c r="L194" s="325" t="s">
        <v>188</v>
      </c>
      <c r="M194" s="44"/>
      <c r="N194" s="255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</row>
    <row r="195" spans="1:82" ht="15" customHeight="1">
      <c r="A195" s="77"/>
      <c r="B195" s="78"/>
      <c r="C195" s="79"/>
      <c r="D195" s="222">
        <v>20402045000075</v>
      </c>
      <c r="E195" s="104" t="s">
        <v>154</v>
      </c>
      <c r="F195" s="121" t="s">
        <v>11</v>
      </c>
      <c r="G195" s="80"/>
      <c r="H195" s="234">
        <v>1</v>
      </c>
      <c r="I195" s="148" t="s">
        <v>170</v>
      </c>
      <c r="J195" s="118"/>
      <c r="K195" s="93">
        <v>115000</v>
      </c>
      <c r="L195" s="325" t="s">
        <v>188</v>
      </c>
      <c r="M195" s="44"/>
      <c r="N195" s="255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</row>
    <row r="196" spans="1:82" ht="15" customHeight="1">
      <c r="A196" s="77"/>
      <c r="B196" s="78"/>
      <c r="C196" s="79"/>
      <c r="D196" s="222">
        <v>20402080000025</v>
      </c>
      <c r="E196" s="104" t="s">
        <v>217</v>
      </c>
      <c r="F196" s="121" t="s">
        <v>11</v>
      </c>
      <c r="G196" s="80"/>
      <c r="H196" s="234">
        <v>1</v>
      </c>
      <c r="I196" s="321" t="s">
        <v>129</v>
      </c>
      <c r="J196" s="118"/>
      <c r="K196" s="93">
        <v>18000</v>
      </c>
      <c r="L196" s="325" t="s">
        <v>206</v>
      </c>
      <c r="M196" s="44"/>
      <c r="N196" s="255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</row>
    <row r="197" spans="1:82" ht="15" customHeight="1">
      <c r="A197" s="77"/>
      <c r="B197" s="78"/>
      <c r="C197" s="79"/>
      <c r="D197" s="226">
        <v>20402080000025</v>
      </c>
      <c r="E197" s="104" t="s">
        <v>352</v>
      </c>
      <c r="F197" s="121" t="s">
        <v>11</v>
      </c>
      <c r="G197" s="80"/>
      <c r="H197" s="234">
        <v>1</v>
      </c>
      <c r="I197" s="321" t="s">
        <v>129</v>
      </c>
      <c r="J197" s="118"/>
      <c r="K197" s="93">
        <v>1000000</v>
      </c>
      <c r="L197" s="325" t="s">
        <v>197</v>
      </c>
      <c r="M197" s="44"/>
      <c r="N197" s="255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</row>
    <row r="198" spans="1:82" ht="15" customHeight="1">
      <c r="A198" s="77"/>
      <c r="B198" s="78"/>
      <c r="C198" s="79"/>
      <c r="D198" s="226">
        <v>20402115000015</v>
      </c>
      <c r="E198" s="104" t="s">
        <v>159</v>
      </c>
      <c r="F198" s="121" t="s">
        <v>11</v>
      </c>
      <c r="G198" s="80"/>
      <c r="H198" s="234">
        <v>1</v>
      </c>
      <c r="I198" s="321" t="s">
        <v>129</v>
      </c>
      <c r="J198" s="118"/>
      <c r="K198" s="93">
        <v>36000</v>
      </c>
      <c r="L198" s="325" t="s">
        <v>187</v>
      </c>
      <c r="M198" s="44"/>
      <c r="N198" s="255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</row>
    <row r="199" spans="1:82" ht="15" customHeight="1">
      <c r="A199" s="77"/>
      <c r="B199" s="78"/>
      <c r="C199" s="79"/>
      <c r="D199" s="222">
        <v>20402900000001</v>
      </c>
      <c r="E199" s="104" t="s">
        <v>155</v>
      </c>
      <c r="F199" s="121" t="s">
        <v>11</v>
      </c>
      <c r="G199" s="80"/>
      <c r="H199" s="234">
        <v>1</v>
      </c>
      <c r="I199" s="148" t="s">
        <v>170</v>
      </c>
      <c r="J199" s="118"/>
      <c r="K199" s="93">
        <v>2500000</v>
      </c>
      <c r="L199" s="325" t="s">
        <v>204</v>
      </c>
      <c r="M199" s="44"/>
      <c r="N199" s="255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</row>
    <row r="200" spans="1:82" ht="15" customHeight="1">
      <c r="A200" s="77"/>
      <c r="B200" s="78"/>
      <c r="C200" s="79"/>
      <c r="D200" s="222"/>
      <c r="E200" s="272" t="s">
        <v>353</v>
      </c>
      <c r="F200" s="121"/>
      <c r="G200" s="80"/>
      <c r="H200" s="234"/>
      <c r="I200" s="321" t="s">
        <v>127</v>
      </c>
      <c r="J200" s="118"/>
      <c r="K200" s="93">
        <v>450000</v>
      </c>
      <c r="L200" s="325" t="s">
        <v>189</v>
      </c>
      <c r="M200" s="44"/>
      <c r="N200" s="255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</row>
    <row r="201" spans="1:82" ht="15" customHeight="1">
      <c r="A201" s="77"/>
      <c r="B201" s="78"/>
      <c r="C201" s="79"/>
      <c r="D201" s="222"/>
      <c r="E201" s="272" t="s">
        <v>284</v>
      </c>
      <c r="F201" s="121"/>
      <c r="G201" s="80"/>
      <c r="H201" s="234"/>
      <c r="I201" s="321" t="s">
        <v>127</v>
      </c>
      <c r="J201" s="118"/>
      <c r="K201" s="93">
        <v>59000</v>
      </c>
      <c r="L201" s="321" t="s">
        <v>205</v>
      </c>
      <c r="M201" s="44"/>
      <c r="N201" s="255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</row>
    <row r="202" spans="1:82" ht="15" customHeight="1">
      <c r="A202" s="77"/>
      <c r="B202" s="78"/>
      <c r="C202" s="79"/>
      <c r="D202" s="222"/>
      <c r="E202" s="272" t="s">
        <v>285</v>
      </c>
      <c r="F202" s="121"/>
      <c r="G202" s="80"/>
      <c r="H202" s="234"/>
      <c r="I202" s="148" t="s">
        <v>170</v>
      </c>
      <c r="J202" s="118"/>
      <c r="K202" s="93">
        <v>2000000</v>
      </c>
      <c r="L202" s="325" t="s">
        <v>204</v>
      </c>
      <c r="M202" s="44"/>
      <c r="N202" s="255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</row>
    <row r="203" spans="1:82" s="316" customFormat="1" ht="15" customHeight="1">
      <c r="A203" s="311"/>
      <c r="B203" s="312"/>
      <c r="C203" s="313"/>
      <c r="D203" s="222">
        <v>20402900000001</v>
      </c>
      <c r="E203" s="272" t="s">
        <v>363</v>
      </c>
      <c r="F203" s="121"/>
      <c r="G203" s="80"/>
      <c r="H203" s="234"/>
      <c r="I203" s="321" t="s">
        <v>443</v>
      </c>
      <c r="J203" s="314"/>
      <c r="K203" s="93">
        <v>12000000</v>
      </c>
      <c r="L203" s="321" t="s">
        <v>197</v>
      </c>
      <c r="M203" s="330"/>
      <c r="N203" s="259"/>
      <c r="O203" s="133"/>
      <c r="P203" s="133"/>
      <c r="Q203" s="133"/>
      <c r="R203" s="133"/>
      <c r="S203" s="133"/>
      <c r="T203" s="133"/>
      <c r="U203" s="133"/>
      <c r="V203" s="133"/>
      <c r="W203" s="133"/>
      <c r="X203" s="133"/>
      <c r="Y203" s="315"/>
      <c r="Z203" s="315"/>
      <c r="AA203" s="315"/>
      <c r="AB203" s="315"/>
      <c r="AC203" s="315"/>
      <c r="AD203" s="315"/>
      <c r="AE203" s="315"/>
      <c r="AF203" s="315"/>
      <c r="AG203" s="315"/>
      <c r="AH203" s="315"/>
      <c r="AI203" s="315"/>
      <c r="AJ203" s="315"/>
      <c r="AK203" s="315"/>
      <c r="AL203" s="315"/>
      <c r="AM203" s="315"/>
      <c r="AN203" s="315"/>
      <c r="AO203" s="315"/>
      <c r="AP203" s="315"/>
      <c r="AQ203" s="315"/>
      <c r="AR203" s="315"/>
      <c r="AS203" s="315"/>
      <c r="AT203" s="315"/>
      <c r="AU203" s="315"/>
      <c r="AV203" s="315"/>
      <c r="AW203" s="315"/>
      <c r="AX203" s="315"/>
      <c r="AY203" s="315"/>
      <c r="AZ203" s="315"/>
      <c r="BA203" s="315"/>
      <c r="BB203" s="315"/>
      <c r="BC203" s="315"/>
      <c r="BD203" s="315"/>
      <c r="BE203" s="315"/>
      <c r="BF203" s="315"/>
      <c r="BG203" s="315"/>
      <c r="BH203" s="315"/>
      <c r="BI203" s="315"/>
      <c r="BJ203" s="315"/>
      <c r="BK203" s="315"/>
      <c r="BL203" s="315"/>
      <c r="BM203" s="315"/>
      <c r="BN203" s="315"/>
      <c r="BO203" s="315"/>
      <c r="BP203" s="315"/>
      <c r="BQ203" s="315"/>
      <c r="BR203" s="315"/>
      <c r="BS203" s="315"/>
      <c r="BT203" s="315"/>
      <c r="BU203" s="315"/>
      <c r="BV203" s="315"/>
      <c r="BW203" s="315"/>
      <c r="BX203" s="315"/>
      <c r="BY203" s="315"/>
      <c r="BZ203" s="315"/>
      <c r="CA203" s="315"/>
      <c r="CB203" s="315"/>
      <c r="CC203" s="315"/>
      <c r="CD203" s="315"/>
    </row>
    <row r="204" spans="1:82" s="316" customFormat="1" ht="15" customHeight="1">
      <c r="A204" s="311"/>
      <c r="B204" s="312"/>
      <c r="C204" s="313"/>
      <c r="D204" s="224"/>
      <c r="E204" s="272" t="s">
        <v>354</v>
      </c>
      <c r="F204" s="121"/>
      <c r="G204" s="80"/>
      <c r="H204" s="234"/>
      <c r="I204" s="321" t="s">
        <v>129</v>
      </c>
      <c r="J204" s="314"/>
      <c r="K204" s="93">
        <v>7740000</v>
      </c>
      <c r="L204" s="321" t="s">
        <v>183</v>
      </c>
      <c r="M204" s="330"/>
      <c r="N204" s="259"/>
      <c r="O204" s="133"/>
      <c r="P204" s="133"/>
      <c r="Q204" s="133"/>
      <c r="R204" s="133"/>
      <c r="S204" s="133"/>
      <c r="T204" s="133"/>
      <c r="U204" s="133"/>
      <c r="V204" s="133"/>
      <c r="W204" s="133"/>
      <c r="X204" s="133"/>
      <c r="Y204" s="315"/>
      <c r="Z204" s="315"/>
      <c r="AA204" s="315"/>
      <c r="AB204" s="315"/>
      <c r="AC204" s="315"/>
      <c r="AD204" s="315"/>
      <c r="AE204" s="315"/>
      <c r="AF204" s="315"/>
      <c r="AG204" s="315"/>
      <c r="AH204" s="315"/>
      <c r="AI204" s="315"/>
      <c r="AJ204" s="315"/>
      <c r="AK204" s="315"/>
      <c r="AL204" s="315"/>
      <c r="AM204" s="315"/>
      <c r="AN204" s="315"/>
      <c r="AO204" s="315"/>
      <c r="AP204" s="315"/>
      <c r="AQ204" s="315"/>
      <c r="AR204" s="315"/>
      <c r="AS204" s="315"/>
      <c r="AT204" s="315"/>
      <c r="AU204" s="315"/>
      <c r="AV204" s="315"/>
      <c r="AW204" s="315"/>
      <c r="AX204" s="315"/>
      <c r="AY204" s="315"/>
      <c r="AZ204" s="315"/>
      <c r="BA204" s="315"/>
      <c r="BB204" s="315"/>
      <c r="BC204" s="315"/>
      <c r="BD204" s="315"/>
      <c r="BE204" s="315"/>
      <c r="BF204" s="315"/>
      <c r="BG204" s="315"/>
      <c r="BH204" s="315"/>
      <c r="BI204" s="315"/>
      <c r="BJ204" s="315"/>
      <c r="BK204" s="315"/>
      <c r="BL204" s="315"/>
      <c r="BM204" s="315"/>
      <c r="BN204" s="315"/>
      <c r="BO204" s="315"/>
      <c r="BP204" s="315"/>
      <c r="BQ204" s="315"/>
      <c r="BR204" s="315"/>
      <c r="BS204" s="315"/>
      <c r="BT204" s="315"/>
      <c r="BU204" s="315"/>
      <c r="BV204" s="315"/>
      <c r="BW204" s="315"/>
      <c r="BX204" s="315"/>
      <c r="BY204" s="315"/>
      <c r="BZ204" s="315"/>
      <c r="CA204" s="315"/>
      <c r="CB204" s="315"/>
      <c r="CC204" s="315"/>
      <c r="CD204" s="315"/>
    </row>
    <row r="205" spans="1:82" s="316" customFormat="1" ht="15" customHeight="1">
      <c r="A205" s="311"/>
      <c r="B205" s="312"/>
      <c r="C205" s="313"/>
      <c r="D205" s="224"/>
      <c r="E205" s="272" t="s">
        <v>362</v>
      </c>
      <c r="F205" s="121"/>
      <c r="G205" s="80"/>
      <c r="H205" s="234"/>
      <c r="I205" s="321" t="s">
        <v>129</v>
      </c>
      <c r="J205" s="314"/>
      <c r="K205" s="93">
        <v>3000000</v>
      </c>
      <c r="L205" s="321" t="s">
        <v>183</v>
      </c>
      <c r="M205" s="330"/>
      <c r="N205" s="259"/>
      <c r="O205" s="133"/>
      <c r="P205" s="133"/>
      <c r="Q205" s="133"/>
      <c r="R205" s="133"/>
      <c r="S205" s="133"/>
      <c r="T205" s="133"/>
      <c r="U205" s="133"/>
      <c r="V205" s="133"/>
      <c r="W205" s="133"/>
      <c r="X205" s="133"/>
      <c r="Y205" s="315"/>
      <c r="Z205" s="315"/>
      <c r="AA205" s="315"/>
      <c r="AB205" s="315"/>
      <c r="AC205" s="315"/>
      <c r="AD205" s="315"/>
      <c r="AE205" s="315"/>
      <c r="AF205" s="315"/>
      <c r="AG205" s="315"/>
      <c r="AH205" s="315"/>
      <c r="AI205" s="315"/>
      <c r="AJ205" s="315"/>
      <c r="AK205" s="315"/>
      <c r="AL205" s="315"/>
      <c r="AM205" s="315"/>
      <c r="AN205" s="315"/>
      <c r="AO205" s="315"/>
      <c r="AP205" s="315"/>
      <c r="AQ205" s="315"/>
      <c r="AR205" s="315"/>
      <c r="AS205" s="315"/>
      <c r="AT205" s="315"/>
      <c r="AU205" s="315"/>
      <c r="AV205" s="315"/>
      <c r="AW205" s="315"/>
      <c r="AX205" s="315"/>
      <c r="AY205" s="315"/>
      <c r="AZ205" s="315"/>
      <c r="BA205" s="315"/>
      <c r="BB205" s="315"/>
      <c r="BC205" s="315"/>
      <c r="BD205" s="315"/>
      <c r="BE205" s="315"/>
      <c r="BF205" s="315"/>
      <c r="BG205" s="315"/>
      <c r="BH205" s="315"/>
      <c r="BI205" s="315"/>
      <c r="BJ205" s="315"/>
      <c r="BK205" s="315"/>
      <c r="BL205" s="315"/>
      <c r="BM205" s="315"/>
      <c r="BN205" s="315"/>
      <c r="BO205" s="315"/>
      <c r="BP205" s="315"/>
      <c r="BQ205" s="315"/>
      <c r="BR205" s="315"/>
      <c r="BS205" s="315"/>
      <c r="BT205" s="315"/>
      <c r="BU205" s="315"/>
      <c r="BV205" s="315"/>
      <c r="BW205" s="315"/>
      <c r="BX205" s="315"/>
      <c r="BY205" s="315"/>
      <c r="BZ205" s="315"/>
      <c r="CA205" s="315"/>
      <c r="CB205" s="315"/>
      <c r="CC205" s="315"/>
      <c r="CD205" s="315"/>
    </row>
    <row r="206" spans="1:82" ht="24" customHeight="1">
      <c r="A206" s="77"/>
      <c r="B206" s="78"/>
      <c r="C206" s="79"/>
      <c r="D206" s="222">
        <v>20402900000001</v>
      </c>
      <c r="E206" s="272" t="s">
        <v>158</v>
      </c>
      <c r="F206" s="121" t="s">
        <v>11</v>
      </c>
      <c r="G206" s="80"/>
      <c r="H206" s="234">
        <v>1</v>
      </c>
      <c r="I206" s="343" t="s">
        <v>170</v>
      </c>
      <c r="J206" s="118"/>
      <c r="K206" s="93">
        <v>700000</v>
      </c>
      <c r="L206" s="348" t="s">
        <v>177</v>
      </c>
      <c r="M206" s="330"/>
      <c r="N206" s="259"/>
      <c r="O206" s="133"/>
      <c r="P206" s="133"/>
      <c r="Q206" s="133"/>
      <c r="R206" s="133"/>
      <c r="S206" s="133"/>
      <c r="T206" s="133"/>
      <c r="U206" s="133"/>
      <c r="V206" s="133"/>
      <c r="W206" s="133"/>
      <c r="X206" s="133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</row>
    <row r="207" spans="1:82" ht="15" customHeight="1">
      <c r="A207" s="77"/>
      <c r="B207" s="78"/>
      <c r="C207" s="79"/>
      <c r="D207" s="222">
        <v>20402848170055</v>
      </c>
      <c r="E207" s="104" t="s">
        <v>361</v>
      </c>
      <c r="F207" s="121" t="s">
        <v>11</v>
      </c>
      <c r="G207" s="80" t="s">
        <v>132</v>
      </c>
      <c r="H207" s="234">
        <v>1</v>
      </c>
      <c r="I207" s="321" t="s">
        <v>127</v>
      </c>
      <c r="J207" s="118"/>
      <c r="K207" s="93">
        <v>44000</v>
      </c>
      <c r="L207" s="321" t="s">
        <v>205</v>
      </c>
      <c r="M207" s="44"/>
      <c r="N207" s="255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</row>
    <row r="208" spans="1:82" ht="15" customHeight="1">
      <c r="A208" s="77"/>
      <c r="B208" s="78"/>
      <c r="C208" s="79"/>
      <c r="D208" s="222"/>
      <c r="E208" s="104" t="s">
        <v>360</v>
      </c>
      <c r="F208" s="121"/>
      <c r="G208" s="80"/>
      <c r="H208" s="234"/>
      <c r="I208" s="321" t="s">
        <v>127</v>
      </c>
      <c r="J208" s="118"/>
      <c r="K208" s="93">
        <v>750000</v>
      </c>
      <c r="L208" s="321" t="s">
        <v>205</v>
      </c>
      <c r="M208" s="44"/>
      <c r="N208" s="255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</row>
    <row r="209" spans="1:82" ht="15" customHeight="1">
      <c r="A209" s="77"/>
      <c r="B209" s="78"/>
      <c r="C209" s="79"/>
      <c r="D209" s="222">
        <v>20402065000000</v>
      </c>
      <c r="E209" s="104" t="s">
        <v>256</v>
      </c>
      <c r="F209" s="121" t="s">
        <v>11</v>
      </c>
      <c r="G209" s="80" t="s">
        <v>132</v>
      </c>
      <c r="H209" s="234">
        <v>1</v>
      </c>
      <c r="I209" s="321" t="s">
        <v>127</v>
      </c>
      <c r="J209" s="118"/>
      <c r="K209" s="93">
        <v>1000000</v>
      </c>
      <c r="L209" s="325" t="s">
        <v>179</v>
      </c>
      <c r="M209" s="44"/>
      <c r="N209" s="255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</row>
    <row r="210" spans="1:82" ht="15" customHeight="1">
      <c r="A210" s="77"/>
      <c r="B210" s="78"/>
      <c r="C210" s="79"/>
      <c r="D210" s="222">
        <v>20402080000025</v>
      </c>
      <c r="E210" s="104" t="s">
        <v>156</v>
      </c>
      <c r="F210" s="121" t="s">
        <v>11</v>
      </c>
      <c r="G210" s="80"/>
      <c r="H210" s="234">
        <v>1</v>
      </c>
      <c r="I210" s="321" t="s">
        <v>127</v>
      </c>
      <c r="J210" s="118"/>
      <c r="K210" s="93">
        <v>1000000</v>
      </c>
      <c r="L210" s="325" t="s">
        <v>178</v>
      </c>
      <c r="M210" s="44"/>
      <c r="N210" s="255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</row>
    <row r="211" spans="1:82" ht="15" customHeight="1">
      <c r="A211" s="77"/>
      <c r="B211" s="78"/>
      <c r="C211" s="79"/>
      <c r="D211" s="222">
        <v>20402900000001</v>
      </c>
      <c r="E211" s="104" t="s">
        <v>157</v>
      </c>
      <c r="F211" s="121" t="s">
        <v>11</v>
      </c>
      <c r="G211" s="80" t="s">
        <v>132</v>
      </c>
      <c r="H211" s="234">
        <v>1</v>
      </c>
      <c r="I211" s="321" t="s">
        <v>127</v>
      </c>
      <c r="J211" s="118"/>
      <c r="K211" s="93">
        <v>5000000</v>
      </c>
      <c r="L211" s="325" t="s">
        <v>194</v>
      </c>
      <c r="M211" s="44"/>
      <c r="N211" s="255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</row>
    <row r="212" spans="1:82" ht="15" customHeight="1">
      <c r="A212" s="77"/>
      <c r="B212" s="78"/>
      <c r="C212" s="79"/>
      <c r="D212" s="222">
        <v>20402</v>
      </c>
      <c r="E212" s="104" t="s">
        <v>359</v>
      </c>
      <c r="F212" s="121" t="s">
        <v>11</v>
      </c>
      <c r="G212" s="80" t="s">
        <v>132</v>
      </c>
      <c r="H212" s="234">
        <v>1</v>
      </c>
      <c r="I212" s="321" t="s">
        <v>127</v>
      </c>
      <c r="J212" s="118"/>
      <c r="K212" s="93">
        <v>3000000</v>
      </c>
      <c r="L212" s="325" t="s">
        <v>115</v>
      </c>
      <c r="M212" s="44"/>
      <c r="N212" s="255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</row>
    <row r="213" spans="1:82" ht="15" customHeight="1">
      <c r="A213" s="77"/>
      <c r="B213" s="78"/>
      <c r="C213" s="79"/>
      <c r="D213" s="222">
        <v>20402</v>
      </c>
      <c r="E213" s="104" t="s">
        <v>358</v>
      </c>
      <c r="F213" s="121" t="s">
        <v>11</v>
      </c>
      <c r="G213" s="80" t="s">
        <v>132</v>
      </c>
      <c r="H213" s="234">
        <v>1</v>
      </c>
      <c r="I213" s="321" t="s">
        <v>127</v>
      </c>
      <c r="J213" s="118"/>
      <c r="K213" s="93">
        <v>250000</v>
      </c>
      <c r="L213" s="325" t="s">
        <v>442</v>
      </c>
      <c r="M213" s="44"/>
      <c r="N213" s="255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</row>
    <row r="214" spans="1:82" ht="15" customHeight="1">
      <c r="A214" s="77"/>
      <c r="B214" s="78"/>
      <c r="C214" s="79"/>
      <c r="D214" s="222">
        <v>20402</v>
      </c>
      <c r="E214" s="104" t="s">
        <v>358</v>
      </c>
      <c r="F214" s="121" t="s">
        <v>11</v>
      </c>
      <c r="G214" s="80" t="s">
        <v>132</v>
      </c>
      <c r="H214" s="234">
        <v>1</v>
      </c>
      <c r="I214" s="321" t="s">
        <v>127</v>
      </c>
      <c r="J214" s="118"/>
      <c r="K214" s="93">
        <v>25000</v>
      </c>
      <c r="L214" s="325" t="s">
        <v>206</v>
      </c>
      <c r="M214" s="44"/>
      <c r="N214" s="255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</row>
    <row r="215" spans="1:82" ht="21" customHeight="1">
      <c r="A215" s="77"/>
      <c r="B215" s="78"/>
      <c r="C215" s="79"/>
      <c r="D215" s="222">
        <v>20402</v>
      </c>
      <c r="E215" s="104" t="s">
        <v>358</v>
      </c>
      <c r="F215" s="121" t="s">
        <v>11</v>
      </c>
      <c r="G215" s="80" t="s">
        <v>132</v>
      </c>
      <c r="H215" s="234">
        <v>1</v>
      </c>
      <c r="I215" s="321" t="s">
        <v>127</v>
      </c>
      <c r="J215" s="118"/>
      <c r="K215" s="93">
        <v>20000</v>
      </c>
      <c r="L215" s="323" t="s">
        <v>175</v>
      </c>
      <c r="M215" s="44"/>
      <c r="N215" s="255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</row>
    <row r="216" spans="1:82" ht="24" customHeight="1">
      <c r="A216" s="77"/>
      <c r="B216" s="78"/>
      <c r="C216" s="79"/>
      <c r="D216" s="222">
        <v>20402085000000</v>
      </c>
      <c r="E216" s="104" t="s">
        <v>118</v>
      </c>
      <c r="F216" s="121" t="s">
        <v>11</v>
      </c>
      <c r="G216" s="80" t="s">
        <v>132</v>
      </c>
      <c r="H216" s="234">
        <v>1</v>
      </c>
      <c r="I216" s="321" t="s">
        <v>127</v>
      </c>
      <c r="J216" s="118" t="s">
        <v>93</v>
      </c>
      <c r="K216" s="93">
        <v>21000000</v>
      </c>
      <c r="L216" s="325" t="s">
        <v>195</v>
      </c>
      <c r="M216" s="247"/>
      <c r="N216" s="255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</row>
    <row r="217" spans="1:82" ht="15" customHeight="1">
      <c r="A217" s="77"/>
      <c r="B217" s="78"/>
      <c r="C217" s="79"/>
      <c r="D217" s="222">
        <v>20402355080905</v>
      </c>
      <c r="E217" s="104" t="s">
        <v>357</v>
      </c>
      <c r="F217" s="121" t="s">
        <v>11</v>
      </c>
      <c r="G217" s="80" t="s">
        <v>132</v>
      </c>
      <c r="H217" s="234">
        <v>1</v>
      </c>
      <c r="I217" s="148" t="s">
        <v>170</v>
      </c>
      <c r="J217" s="118" t="s">
        <v>93</v>
      </c>
      <c r="K217" s="93">
        <v>6000000</v>
      </c>
      <c r="L217" s="325" t="s">
        <v>218</v>
      </c>
      <c r="M217" s="247"/>
      <c r="N217" s="255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</row>
    <row r="218" spans="1:82" ht="15" customHeight="1">
      <c r="A218" s="77"/>
      <c r="B218" s="78"/>
      <c r="C218" s="79"/>
      <c r="D218" s="222">
        <v>20402080000025</v>
      </c>
      <c r="E218" s="104" t="s">
        <v>219</v>
      </c>
      <c r="F218" s="121" t="s">
        <v>11</v>
      </c>
      <c r="G218" s="80" t="s">
        <v>132</v>
      </c>
      <c r="H218" s="234">
        <v>1</v>
      </c>
      <c r="I218" s="321" t="s">
        <v>127</v>
      </c>
      <c r="J218" s="118" t="s">
        <v>93</v>
      </c>
      <c r="K218" s="93">
        <v>2800000</v>
      </c>
      <c r="L218" s="325" t="s">
        <v>186</v>
      </c>
      <c r="M218" s="247"/>
      <c r="N218" s="255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</row>
    <row r="219" spans="1:82" ht="15" customHeight="1">
      <c r="A219" s="77"/>
      <c r="B219" s="78"/>
      <c r="C219" s="79"/>
      <c r="D219" s="222">
        <v>20402080000025</v>
      </c>
      <c r="E219" s="104" t="s">
        <v>355</v>
      </c>
      <c r="F219" s="121" t="s">
        <v>11</v>
      </c>
      <c r="G219" s="80" t="s">
        <v>132</v>
      </c>
      <c r="H219" s="234">
        <v>1</v>
      </c>
      <c r="I219" s="321" t="s">
        <v>127</v>
      </c>
      <c r="J219" s="118" t="s">
        <v>93</v>
      </c>
      <c r="K219" s="93">
        <v>600000</v>
      </c>
      <c r="L219" s="325" t="s">
        <v>257</v>
      </c>
      <c r="M219" s="247"/>
      <c r="N219" s="255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</row>
    <row r="220" spans="1:82" ht="20.25" customHeight="1">
      <c r="A220" s="77"/>
      <c r="B220" s="78"/>
      <c r="C220" s="79"/>
      <c r="D220" s="222">
        <v>20402080000025</v>
      </c>
      <c r="E220" s="104" t="s">
        <v>356</v>
      </c>
      <c r="F220" s="121" t="s">
        <v>11</v>
      </c>
      <c r="G220" s="80" t="s">
        <v>132</v>
      </c>
      <c r="H220" s="234">
        <v>1</v>
      </c>
      <c r="I220" s="148" t="s">
        <v>170</v>
      </c>
      <c r="J220" s="118" t="s">
        <v>93</v>
      </c>
      <c r="K220" s="93">
        <v>450000</v>
      </c>
      <c r="L220" s="325" t="s">
        <v>245</v>
      </c>
      <c r="M220" s="247"/>
      <c r="N220" s="255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</row>
    <row r="221" spans="1:82" ht="15" customHeight="1">
      <c r="A221" s="77"/>
      <c r="B221" s="78"/>
      <c r="C221" s="79"/>
      <c r="D221" s="222">
        <v>20402900000001</v>
      </c>
      <c r="E221" s="104" t="s">
        <v>158</v>
      </c>
      <c r="F221" s="121" t="s">
        <v>11</v>
      </c>
      <c r="G221" s="80" t="s">
        <v>132</v>
      </c>
      <c r="H221" s="234">
        <v>1</v>
      </c>
      <c r="I221" s="321" t="s">
        <v>127</v>
      </c>
      <c r="J221" s="118" t="s">
        <v>93</v>
      </c>
      <c r="K221" s="93">
        <v>1800000</v>
      </c>
      <c r="L221" s="325" t="s">
        <v>115</v>
      </c>
      <c r="M221" s="247"/>
      <c r="N221" s="255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</row>
    <row r="222" spans="1:82" ht="15" customHeight="1">
      <c r="A222" s="77"/>
      <c r="B222" s="78"/>
      <c r="C222" s="79"/>
      <c r="D222" s="222">
        <v>20402510000000</v>
      </c>
      <c r="E222" s="104" t="s">
        <v>220</v>
      </c>
      <c r="F222" s="121" t="s">
        <v>11</v>
      </c>
      <c r="G222" s="80" t="s">
        <v>132</v>
      </c>
      <c r="H222" s="234">
        <v>1</v>
      </c>
      <c r="I222" s="321" t="s">
        <v>130</v>
      </c>
      <c r="J222" s="118" t="s">
        <v>93</v>
      </c>
      <c r="K222" s="93">
        <v>350000</v>
      </c>
      <c r="L222" s="325" t="s">
        <v>179</v>
      </c>
      <c r="M222" s="247"/>
      <c r="N222" s="255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</row>
    <row r="223" spans="1:82" ht="27.75" customHeight="1">
      <c r="A223" s="307" t="s">
        <v>60</v>
      </c>
      <c r="B223" s="308"/>
      <c r="C223" s="309"/>
      <c r="D223" s="136" t="s">
        <v>286</v>
      </c>
      <c r="E223" s="306"/>
      <c r="F223" s="47"/>
      <c r="G223" s="60"/>
      <c r="H223" s="230"/>
      <c r="I223" s="151"/>
      <c r="J223" s="15"/>
      <c r="K223" s="339">
        <f>SUM(K225)</f>
        <v>50000000</v>
      </c>
      <c r="L223" s="161"/>
      <c r="M223" s="247"/>
      <c r="N223" s="333"/>
      <c r="O223" s="133"/>
      <c r="P223" s="133"/>
      <c r="Q223" s="133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</row>
    <row r="224" spans="1:82" ht="15" customHeight="1">
      <c r="A224" s="77" t="s">
        <v>18</v>
      </c>
      <c r="B224" s="78"/>
      <c r="C224" s="79"/>
      <c r="D224" s="273" t="s">
        <v>61</v>
      </c>
      <c r="E224" s="107" t="s">
        <v>62</v>
      </c>
      <c r="F224" s="7"/>
      <c r="G224" s="45"/>
      <c r="H224" s="230"/>
      <c r="I224" s="143"/>
      <c r="J224" s="15"/>
      <c r="K224" s="89">
        <v>0</v>
      </c>
      <c r="L224" s="161"/>
      <c r="N224" s="333"/>
      <c r="O224" s="133"/>
      <c r="P224" s="133"/>
      <c r="Q224" s="133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</row>
    <row r="225" spans="1:82" s="28" customFormat="1" ht="15.75" customHeight="1">
      <c r="A225" s="108"/>
      <c r="B225" s="109"/>
      <c r="C225" s="109"/>
      <c r="D225" s="222">
        <v>20501005000010</v>
      </c>
      <c r="E225" s="104" t="s">
        <v>84</v>
      </c>
      <c r="F225" s="7" t="s">
        <v>11</v>
      </c>
      <c r="G225" s="7" t="s">
        <v>133</v>
      </c>
      <c r="H225" s="234">
        <v>1</v>
      </c>
      <c r="I225" s="146" t="s">
        <v>236</v>
      </c>
      <c r="J225" s="15"/>
      <c r="K225" s="93">
        <v>50000000</v>
      </c>
      <c r="L225" s="329" t="s">
        <v>197</v>
      </c>
      <c r="M225" s="248"/>
      <c r="N225" s="334"/>
      <c r="O225" s="335"/>
      <c r="P225" s="335"/>
      <c r="Q225" s="335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  <c r="BZ225" s="27"/>
      <c r="CA225" s="27"/>
      <c r="CB225" s="27"/>
      <c r="CC225" s="27"/>
      <c r="CD225" s="27"/>
    </row>
    <row r="226" spans="1:82" s="42" customFormat="1" ht="21.75" customHeight="1">
      <c r="A226" s="108"/>
      <c r="B226" s="109"/>
      <c r="C226" s="109"/>
      <c r="D226" s="274"/>
      <c r="E226" s="114"/>
      <c r="F226" s="48"/>
      <c r="G226" s="48"/>
      <c r="H226" s="235"/>
      <c r="I226" s="146"/>
      <c r="J226" s="15"/>
      <c r="K226" s="339">
        <f>SUM(K227:K279)</f>
        <v>544165593</v>
      </c>
      <c r="L226" s="161"/>
      <c r="M226" s="249"/>
      <c r="N226" s="334"/>
      <c r="O226" s="335"/>
      <c r="P226" s="335"/>
      <c r="Q226" s="335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  <c r="AN226" s="43"/>
      <c r="AO226" s="43"/>
      <c r="AP226" s="43"/>
      <c r="AQ226" s="43"/>
      <c r="AR226" s="43"/>
      <c r="AS226" s="43"/>
      <c r="AT226" s="43"/>
      <c r="AU226" s="43"/>
      <c r="AV226" s="43"/>
      <c r="AW226" s="43"/>
      <c r="AX226" s="43"/>
      <c r="AY226" s="43"/>
      <c r="AZ226" s="43"/>
      <c r="BA226" s="43"/>
      <c r="BB226" s="43"/>
      <c r="BC226" s="43"/>
      <c r="BD226" s="43"/>
      <c r="BE226" s="43"/>
      <c r="BF226" s="43"/>
      <c r="BG226" s="43"/>
      <c r="BH226" s="43"/>
      <c r="BI226" s="43"/>
      <c r="BJ226" s="43"/>
      <c r="BK226" s="43"/>
      <c r="BL226" s="43"/>
      <c r="BM226" s="43"/>
      <c r="BN226" s="43"/>
      <c r="BO226" s="43"/>
      <c r="BP226" s="43"/>
      <c r="BQ226" s="43"/>
      <c r="BR226" s="43"/>
      <c r="BS226" s="43"/>
      <c r="BT226" s="43"/>
      <c r="BU226" s="43"/>
      <c r="BV226" s="43"/>
      <c r="BW226" s="43"/>
      <c r="BX226" s="43"/>
      <c r="BY226" s="43"/>
      <c r="BZ226" s="43"/>
      <c r="CA226" s="43"/>
      <c r="CB226" s="43"/>
      <c r="CC226" s="43"/>
      <c r="CD226" s="43"/>
    </row>
    <row r="227" spans="1:82" ht="14.25" customHeight="1">
      <c r="A227" s="77" t="s">
        <v>18</v>
      </c>
      <c r="B227" s="110"/>
      <c r="C227" s="110"/>
      <c r="D227" s="273" t="s">
        <v>63</v>
      </c>
      <c r="E227" s="107" t="s">
        <v>14</v>
      </c>
      <c r="F227" s="47"/>
      <c r="G227" s="47"/>
      <c r="H227" s="232" t="s">
        <v>1</v>
      </c>
      <c r="I227" s="146"/>
      <c r="J227" s="15"/>
      <c r="K227" s="87">
        <v>0</v>
      </c>
      <c r="L227" s="161"/>
      <c r="M227" s="247"/>
      <c r="N227" s="259"/>
      <c r="O227" s="133"/>
      <c r="P227" s="133"/>
      <c r="Q227" s="133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</row>
    <row r="228" spans="1:82" ht="11.25" customHeight="1">
      <c r="A228" s="111"/>
      <c r="B228" s="110"/>
      <c r="C228" s="110"/>
      <c r="D228" s="222">
        <v>29901900090701</v>
      </c>
      <c r="E228" s="214" t="s">
        <v>364</v>
      </c>
      <c r="F228" s="47" t="s">
        <v>11</v>
      </c>
      <c r="G228" s="47"/>
      <c r="H228" s="232">
        <v>1</v>
      </c>
      <c r="I228" s="146" t="s">
        <v>129</v>
      </c>
      <c r="J228" s="15"/>
      <c r="K228" s="93">
        <v>400000</v>
      </c>
      <c r="L228" s="329" t="s">
        <v>195</v>
      </c>
      <c r="M228" s="248"/>
      <c r="N228" s="259"/>
      <c r="O228" s="133"/>
      <c r="P228" s="133"/>
      <c r="Q228" s="133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</row>
    <row r="229" spans="1:82" ht="11.25" customHeight="1">
      <c r="A229" s="111"/>
      <c r="B229" s="110"/>
      <c r="C229" s="110"/>
      <c r="D229" s="222">
        <v>29901065080905</v>
      </c>
      <c r="E229" s="214" t="s">
        <v>119</v>
      </c>
      <c r="F229" s="47" t="s">
        <v>11</v>
      </c>
      <c r="G229" s="47" t="s">
        <v>172</v>
      </c>
      <c r="H229" s="232">
        <v>1</v>
      </c>
      <c r="I229" s="146" t="s">
        <v>129</v>
      </c>
      <c r="J229" s="15"/>
      <c r="K229" s="93">
        <v>10000000</v>
      </c>
      <c r="L229" s="329" t="s">
        <v>195</v>
      </c>
      <c r="M229" s="248"/>
      <c r="N229" s="259"/>
      <c r="O229" s="133"/>
      <c r="P229" s="133"/>
      <c r="Q229" s="133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</row>
    <row r="230" spans="1:82" ht="11.25" customHeight="1">
      <c r="A230" s="111"/>
      <c r="B230" s="110"/>
      <c r="C230" s="110"/>
      <c r="D230" s="222">
        <v>29901900001725</v>
      </c>
      <c r="E230" s="214" t="s">
        <v>120</v>
      </c>
      <c r="F230" s="47" t="s">
        <v>11</v>
      </c>
      <c r="G230" s="47"/>
      <c r="H230" s="232">
        <v>1</v>
      </c>
      <c r="I230" s="146" t="s">
        <v>129</v>
      </c>
      <c r="J230" s="15"/>
      <c r="K230" s="93">
        <v>4000000</v>
      </c>
      <c r="L230" s="329" t="s">
        <v>195</v>
      </c>
      <c r="M230" s="248"/>
      <c r="N230" s="255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</row>
    <row r="231" spans="1:82" ht="11.25" customHeight="1">
      <c r="A231" s="111"/>
      <c r="B231" s="110"/>
      <c r="C231" s="110"/>
      <c r="D231" s="222"/>
      <c r="E231" s="272" t="s">
        <v>365</v>
      </c>
      <c r="F231" s="47" t="s">
        <v>11</v>
      </c>
      <c r="G231" s="47"/>
      <c r="H231" s="232">
        <v>1</v>
      </c>
      <c r="I231" s="146" t="s">
        <v>127</v>
      </c>
      <c r="J231" s="15"/>
      <c r="K231" s="93">
        <v>50000</v>
      </c>
      <c r="L231" s="329" t="s">
        <v>191</v>
      </c>
      <c r="M231" s="248"/>
      <c r="N231" s="255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</row>
    <row r="232" spans="1:82" ht="11.25" customHeight="1">
      <c r="A232" s="111"/>
      <c r="B232" s="110"/>
      <c r="C232" s="110"/>
      <c r="D232" s="222"/>
      <c r="E232" s="272" t="s">
        <v>366</v>
      </c>
      <c r="F232" s="47" t="s">
        <v>11</v>
      </c>
      <c r="G232" s="47"/>
      <c r="H232" s="232">
        <v>1</v>
      </c>
      <c r="I232" s="146" t="s">
        <v>127</v>
      </c>
      <c r="J232" s="15"/>
      <c r="K232" s="93">
        <v>150000</v>
      </c>
      <c r="L232" s="329" t="s">
        <v>191</v>
      </c>
      <c r="M232" s="248"/>
      <c r="N232" s="255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</row>
    <row r="233" spans="1:82" ht="11.25" customHeight="1">
      <c r="A233" s="111"/>
      <c r="B233" s="110"/>
      <c r="C233" s="110"/>
      <c r="D233" s="222">
        <v>50104900000700</v>
      </c>
      <c r="E233" s="214" t="s">
        <v>160</v>
      </c>
      <c r="F233" s="47" t="s">
        <v>11</v>
      </c>
      <c r="G233" s="47"/>
      <c r="H233" s="232">
        <v>1</v>
      </c>
      <c r="I233" s="146" t="s">
        <v>129</v>
      </c>
      <c r="J233" s="15"/>
      <c r="K233" s="93">
        <v>210000</v>
      </c>
      <c r="L233" s="329" t="s">
        <v>183</v>
      </c>
      <c r="M233" s="248"/>
      <c r="N233" s="255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</row>
    <row r="234" spans="1:82" ht="14.25" customHeight="1">
      <c r="A234" s="111"/>
      <c r="B234" s="110"/>
      <c r="C234" s="110"/>
      <c r="D234" s="222">
        <v>29901900000750</v>
      </c>
      <c r="E234" s="214" t="s">
        <v>367</v>
      </c>
      <c r="F234" s="47" t="s">
        <v>11</v>
      </c>
      <c r="G234" s="47" t="s">
        <v>132</v>
      </c>
      <c r="H234" s="232">
        <v>1</v>
      </c>
      <c r="I234" s="146" t="s">
        <v>170</v>
      </c>
      <c r="J234" s="15"/>
      <c r="K234" s="93">
        <v>1000000</v>
      </c>
      <c r="L234" s="329" t="s">
        <v>179</v>
      </c>
      <c r="M234" s="248"/>
      <c r="N234" s="255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</row>
    <row r="235" spans="1:82" ht="14.25" customHeight="1">
      <c r="A235" s="111"/>
      <c r="B235" s="110"/>
      <c r="C235" s="110"/>
      <c r="D235" s="222">
        <v>29901900000750</v>
      </c>
      <c r="E235" s="214" t="s">
        <v>93</v>
      </c>
      <c r="F235" s="47" t="s">
        <v>11</v>
      </c>
      <c r="G235" s="47" t="s">
        <v>132</v>
      </c>
      <c r="H235" s="232">
        <v>1</v>
      </c>
      <c r="I235" s="344" t="s">
        <v>170</v>
      </c>
      <c r="J235" s="15"/>
      <c r="K235" s="93">
        <v>200000</v>
      </c>
      <c r="L235" s="346" t="s">
        <v>243</v>
      </c>
      <c r="M235" s="248"/>
      <c r="N235" s="255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</row>
    <row r="236" spans="1:82" ht="12" customHeight="1">
      <c r="A236" s="77" t="s">
        <v>18</v>
      </c>
      <c r="B236" s="78" t="s">
        <v>1</v>
      </c>
      <c r="C236" s="79" t="s">
        <v>1</v>
      </c>
      <c r="D236" s="273" t="s">
        <v>64</v>
      </c>
      <c r="E236" s="107" t="s">
        <v>70</v>
      </c>
      <c r="F236" s="7" t="s">
        <v>1</v>
      </c>
      <c r="G236" s="45"/>
      <c r="H236" s="230" t="s">
        <v>1</v>
      </c>
      <c r="I236" s="143"/>
      <c r="J236" s="15"/>
      <c r="K236" s="91">
        <v>0</v>
      </c>
      <c r="L236" s="161"/>
      <c r="M236" s="248"/>
      <c r="N236" s="255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</row>
    <row r="237" spans="1:82" ht="12" customHeight="1">
      <c r="A237" s="77"/>
      <c r="B237" s="78"/>
      <c r="C237" s="79"/>
      <c r="D237" s="222">
        <v>29902203011700</v>
      </c>
      <c r="E237" s="114" t="s">
        <v>223</v>
      </c>
      <c r="F237" s="7" t="s">
        <v>11</v>
      </c>
      <c r="G237" s="47" t="s">
        <v>132</v>
      </c>
      <c r="H237" s="230">
        <v>1</v>
      </c>
      <c r="I237" s="143" t="s">
        <v>127</v>
      </c>
      <c r="J237" s="15" t="s">
        <v>94</v>
      </c>
      <c r="K237" s="93">
        <v>140000</v>
      </c>
      <c r="L237" s="329" t="s">
        <v>222</v>
      </c>
      <c r="M237" s="248"/>
      <c r="N237" s="255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</row>
    <row r="238" spans="1:82" ht="12" customHeight="1">
      <c r="A238" s="77"/>
      <c r="B238" s="78"/>
      <c r="C238" s="79"/>
      <c r="D238" s="222">
        <v>29902300000200</v>
      </c>
      <c r="E238" s="114" t="s">
        <v>224</v>
      </c>
      <c r="F238" s="7" t="s">
        <v>11</v>
      </c>
      <c r="G238" s="47" t="s">
        <v>132</v>
      </c>
      <c r="H238" s="230">
        <v>1</v>
      </c>
      <c r="I238" s="143" t="s">
        <v>127</v>
      </c>
      <c r="J238" s="15" t="s">
        <v>94</v>
      </c>
      <c r="K238" s="93">
        <v>150000</v>
      </c>
      <c r="L238" s="329" t="s">
        <v>222</v>
      </c>
      <c r="M238" s="248"/>
      <c r="N238" s="255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</row>
    <row r="239" spans="1:82" ht="12" customHeight="1">
      <c r="A239" s="77"/>
      <c r="B239" s="78"/>
      <c r="C239" s="79"/>
      <c r="D239" s="222">
        <v>29902900080515</v>
      </c>
      <c r="E239" s="114" t="s">
        <v>225</v>
      </c>
      <c r="F239" s="7" t="s">
        <v>11</v>
      </c>
      <c r="G239" s="47" t="s">
        <v>132</v>
      </c>
      <c r="H239" s="230">
        <v>1</v>
      </c>
      <c r="I239" s="143" t="s">
        <v>127</v>
      </c>
      <c r="J239" s="15" t="s">
        <v>94</v>
      </c>
      <c r="K239" s="93">
        <v>800000</v>
      </c>
      <c r="L239" s="329" t="s">
        <v>205</v>
      </c>
      <c r="M239" s="248"/>
      <c r="N239" s="255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</row>
    <row r="240" spans="1:82" ht="12" customHeight="1">
      <c r="A240" s="77"/>
      <c r="B240" s="78"/>
      <c r="C240" s="79"/>
      <c r="D240" s="222"/>
      <c r="E240" s="114"/>
      <c r="F240" s="7"/>
      <c r="G240" s="47"/>
      <c r="H240" s="230"/>
      <c r="I240" s="143"/>
      <c r="J240" s="15"/>
      <c r="K240" s="90">
        <v>0</v>
      </c>
      <c r="L240" s="161"/>
      <c r="M240" s="248"/>
      <c r="N240" s="255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</row>
    <row r="241" spans="1:82" ht="12" customHeight="1">
      <c r="A241" s="77" t="s">
        <v>18</v>
      </c>
      <c r="B241" s="78"/>
      <c r="C241" s="79"/>
      <c r="D241" s="273" t="s">
        <v>65</v>
      </c>
      <c r="E241" s="107" t="s">
        <v>71</v>
      </c>
      <c r="F241" s="7" t="s">
        <v>1</v>
      </c>
      <c r="G241" s="9"/>
      <c r="H241" s="230">
        <v>1</v>
      </c>
      <c r="I241" s="141"/>
      <c r="J241" s="15"/>
      <c r="K241" s="89">
        <v>0</v>
      </c>
      <c r="L241" s="161"/>
      <c r="M241" s="248"/>
      <c r="N241" s="255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</row>
    <row r="242" spans="1:82" s="29" customFormat="1" ht="22.5" customHeight="1">
      <c r="A242" s="122"/>
      <c r="B242" s="123"/>
      <c r="C242" s="124"/>
      <c r="D242" s="222">
        <v>29903015000004</v>
      </c>
      <c r="E242" s="104" t="s">
        <v>121</v>
      </c>
      <c r="F242" s="126" t="s">
        <v>11</v>
      </c>
      <c r="G242" s="127"/>
      <c r="H242" s="230">
        <v>1</v>
      </c>
      <c r="I242" s="143" t="s">
        <v>170</v>
      </c>
      <c r="J242" s="129"/>
      <c r="K242" s="93">
        <v>480000000</v>
      </c>
      <c r="L242" s="329" t="s">
        <v>431</v>
      </c>
      <c r="M242" s="248"/>
      <c r="N242" s="260"/>
      <c r="O242" s="130"/>
      <c r="P242" s="130"/>
      <c r="Q242" s="130"/>
      <c r="R242" s="130"/>
      <c r="S242" s="130"/>
      <c r="T242" s="130"/>
      <c r="U242" s="130"/>
      <c r="V242" s="130"/>
      <c r="W242" s="130"/>
      <c r="X242" s="130"/>
      <c r="Y242" s="130"/>
      <c r="Z242" s="130"/>
      <c r="AA242" s="130"/>
      <c r="AB242" s="130"/>
      <c r="AC242" s="130"/>
      <c r="AD242" s="130"/>
      <c r="AE242" s="130"/>
      <c r="AF242" s="130"/>
      <c r="AG242" s="130"/>
      <c r="AH242" s="130"/>
      <c r="AI242" s="130"/>
      <c r="AJ242" s="130"/>
      <c r="AK242" s="130"/>
      <c r="AL242" s="130"/>
      <c r="AM242" s="130"/>
      <c r="AN242" s="130"/>
      <c r="AO242" s="130"/>
      <c r="AP242" s="130"/>
      <c r="AQ242" s="130"/>
      <c r="AR242" s="130"/>
      <c r="AS242" s="130"/>
      <c r="AT242" s="130"/>
      <c r="AU242" s="130"/>
      <c r="AV242" s="130"/>
      <c r="AW242" s="130"/>
      <c r="AX242" s="130"/>
      <c r="AY242" s="130"/>
      <c r="AZ242" s="130"/>
      <c r="BA242" s="130"/>
      <c r="BB242" s="130"/>
      <c r="BC242" s="130"/>
      <c r="BD242" s="130"/>
      <c r="BE242" s="130"/>
      <c r="BF242" s="130"/>
      <c r="BG242" s="130"/>
      <c r="BH242" s="130"/>
      <c r="BI242" s="130"/>
      <c r="BJ242" s="130"/>
      <c r="BK242" s="130"/>
      <c r="BL242" s="130"/>
      <c r="BM242" s="130"/>
      <c r="BN242" s="130"/>
      <c r="BO242" s="130"/>
      <c r="BP242" s="130"/>
      <c r="BQ242" s="130"/>
      <c r="BR242" s="130"/>
      <c r="BS242" s="130"/>
      <c r="BT242" s="130"/>
      <c r="BU242" s="130"/>
      <c r="BV242" s="130"/>
      <c r="BW242" s="130"/>
      <c r="BX242" s="130"/>
      <c r="BY242" s="130"/>
      <c r="BZ242" s="130"/>
      <c r="CA242" s="130"/>
      <c r="CB242" s="130"/>
      <c r="CC242" s="130"/>
      <c r="CD242" s="130"/>
    </row>
    <row r="243" spans="1:82" s="29" customFormat="1" ht="16.5" customHeight="1">
      <c r="A243" s="122"/>
      <c r="B243" s="123"/>
      <c r="C243" s="124"/>
      <c r="D243" s="222">
        <v>29903900300015</v>
      </c>
      <c r="E243" s="104" t="s">
        <v>234</v>
      </c>
      <c r="F243" s="126" t="s">
        <v>11</v>
      </c>
      <c r="G243" s="127"/>
      <c r="H243" s="230">
        <v>1</v>
      </c>
      <c r="I243" s="148" t="s">
        <v>127</v>
      </c>
      <c r="J243" s="15" t="s">
        <v>94</v>
      </c>
      <c r="K243" s="93">
        <v>230000</v>
      </c>
      <c r="L243" s="329" t="s">
        <v>222</v>
      </c>
      <c r="M243" s="248"/>
      <c r="N243" s="260"/>
      <c r="O243" s="130"/>
      <c r="P243" s="130"/>
      <c r="Q243" s="130"/>
      <c r="R243" s="130"/>
      <c r="S243" s="130"/>
      <c r="T243" s="130"/>
      <c r="U243" s="130"/>
      <c r="V243" s="130"/>
      <c r="W243" s="130"/>
      <c r="X243" s="130"/>
      <c r="Y243" s="130"/>
      <c r="Z243" s="130"/>
      <c r="AA243" s="130"/>
      <c r="AB243" s="130"/>
      <c r="AC243" s="130"/>
      <c r="AD243" s="130"/>
      <c r="AE243" s="130"/>
      <c r="AF243" s="130"/>
      <c r="AG243" s="130"/>
      <c r="AH243" s="130"/>
      <c r="AI243" s="130"/>
      <c r="AJ243" s="130"/>
      <c r="AK243" s="130"/>
      <c r="AL243" s="130"/>
      <c r="AM243" s="130"/>
      <c r="AN243" s="130"/>
      <c r="AO243" s="130"/>
      <c r="AP243" s="130"/>
      <c r="AQ243" s="130"/>
      <c r="AR243" s="130"/>
      <c r="AS243" s="130"/>
      <c r="AT243" s="130"/>
      <c r="AU243" s="130"/>
      <c r="AV243" s="130"/>
      <c r="AW243" s="130"/>
      <c r="AX243" s="130"/>
      <c r="AY243" s="130"/>
      <c r="AZ243" s="130"/>
      <c r="BA243" s="130"/>
      <c r="BB243" s="130"/>
      <c r="BC243" s="130"/>
      <c r="BD243" s="130"/>
      <c r="BE243" s="130"/>
      <c r="BF243" s="130"/>
      <c r="BG243" s="130"/>
      <c r="BH243" s="130"/>
      <c r="BI243" s="130"/>
      <c r="BJ243" s="130"/>
      <c r="BK243" s="130"/>
      <c r="BL243" s="130"/>
      <c r="BM243" s="130"/>
      <c r="BN243" s="130"/>
      <c r="BO243" s="130"/>
      <c r="BP243" s="130"/>
      <c r="BQ243" s="130"/>
      <c r="BR243" s="130"/>
      <c r="BS243" s="130"/>
      <c r="BT243" s="130"/>
      <c r="BU243" s="130"/>
      <c r="BV243" s="130"/>
      <c r="BW243" s="130"/>
      <c r="BX243" s="130"/>
      <c r="BY243" s="130"/>
      <c r="BZ243" s="130"/>
      <c r="CA243" s="130"/>
      <c r="CB243" s="130"/>
      <c r="CC243" s="130"/>
      <c r="CD243" s="130"/>
    </row>
    <row r="244" spans="1:82" s="29" customFormat="1" ht="16.5" customHeight="1">
      <c r="A244" s="122"/>
      <c r="B244" s="123"/>
      <c r="C244" s="124"/>
      <c r="D244" s="222">
        <v>29903900080605</v>
      </c>
      <c r="E244" s="104" t="s">
        <v>369</v>
      </c>
      <c r="F244" s="126" t="s">
        <v>11</v>
      </c>
      <c r="G244" s="127"/>
      <c r="H244" s="230">
        <v>1</v>
      </c>
      <c r="I244" s="148" t="s">
        <v>129</v>
      </c>
      <c r="J244" s="129"/>
      <c r="K244" s="93">
        <v>200000</v>
      </c>
      <c r="L244" s="329" t="s">
        <v>221</v>
      </c>
      <c r="M244" s="248"/>
      <c r="N244" s="260"/>
      <c r="O244" s="130"/>
      <c r="P244" s="130"/>
      <c r="Q244" s="130"/>
      <c r="R244" s="130"/>
      <c r="S244" s="130"/>
      <c r="T244" s="130"/>
      <c r="U244" s="130"/>
      <c r="V244" s="130"/>
      <c r="W244" s="130"/>
      <c r="X244" s="130"/>
      <c r="Y244" s="130"/>
      <c r="Z244" s="130"/>
      <c r="AA244" s="130"/>
      <c r="AB244" s="130"/>
      <c r="AC244" s="130"/>
      <c r="AD244" s="130"/>
      <c r="AE244" s="130"/>
      <c r="AF244" s="130"/>
      <c r="AG244" s="130"/>
      <c r="AH244" s="130"/>
      <c r="AI244" s="130"/>
      <c r="AJ244" s="130"/>
      <c r="AK244" s="130"/>
      <c r="AL244" s="130"/>
      <c r="AM244" s="130"/>
      <c r="AN244" s="130"/>
      <c r="AO244" s="130"/>
      <c r="AP244" s="130"/>
      <c r="AQ244" s="130"/>
      <c r="AR244" s="130"/>
      <c r="AS244" s="130"/>
      <c r="AT244" s="130"/>
      <c r="AU244" s="130"/>
      <c r="AV244" s="130"/>
      <c r="AW244" s="130"/>
      <c r="AX244" s="130"/>
      <c r="AY244" s="130"/>
      <c r="AZ244" s="130"/>
      <c r="BA244" s="130"/>
      <c r="BB244" s="130"/>
      <c r="BC244" s="130"/>
      <c r="BD244" s="130"/>
      <c r="BE244" s="130"/>
      <c r="BF244" s="130"/>
      <c r="BG244" s="130"/>
      <c r="BH244" s="130"/>
      <c r="BI244" s="130"/>
      <c r="BJ244" s="130"/>
      <c r="BK244" s="130"/>
      <c r="BL244" s="130"/>
      <c r="BM244" s="130"/>
      <c r="BN244" s="130"/>
      <c r="BO244" s="130"/>
      <c r="BP244" s="130"/>
      <c r="BQ244" s="130"/>
      <c r="BR244" s="130"/>
      <c r="BS244" s="130"/>
      <c r="BT244" s="130"/>
      <c r="BU244" s="130"/>
      <c r="BV244" s="130"/>
      <c r="BW244" s="130"/>
      <c r="BX244" s="130"/>
      <c r="BY244" s="130"/>
      <c r="BZ244" s="130"/>
      <c r="CA244" s="130"/>
      <c r="CB244" s="130"/>
      <c r="CC244" s="130"/>
      <c r="CD244" s="130"/>
    </row>
    <row r="245" spans="1:82" s="29" customFormat="1" ht="16.5" customHeight="1">
      <c r="A245" s="122"/>
      <c r="B245" s="123"/>
      <c r="C245" s="124"/>
      <c r="D245" s="222">
        <v>29903140000080</v>
      </c>
      <c r="E245" s="104" t="s">
        <v>122</v>
      </c>
      <c r="F245" s="126" t="s">
        <v>11</v>
      </c>
      <c r="G245" s="127" t="s">
        <v>132</v>
      </c>
      <c r="H245" s="230">
        <v>1</v>
      </c>
      <c r="I245" s="148" t="s">
        <v>129</v>
      </c>
      <c r="J245" s="129"/>
      <c r="K245" s="93">
        <v>2000000</v>
      </c>
      <c r="L245" s="329" t="s">
        <v>179</v>
      </c>
      <c r="M245" s="248"/>
      <c r="N245" s="260"/>
      <c r="O245" s="130"/>
      <c r="P245" s="130"/>
      <c r="Q245" s="130"/>
      <c r="R245" s="130"/>
      <c r="S245" s="130"/>
      <c r="T245" s="130"/>
      <c r="U245" s="130"/>
      <c r="V245" s="130"/>
      <c r="W245" s="130"/>
      <c r="X245" s="130"/>
      <c r="Y245" s="130"/>
      <c r="Z245" s="130"/>
      <c r="AA245" s="130"/>
      <c r="AB245" s="130"/>
      <c r="AC245" s="130"/>
      <c r="AD245" s="130"/>
      <c r="AE245" s="130"/>
      <c r="AF245" s="130"/>
      <c r="AG245" s="130"/>
      <c r="AH245" s="130"/>
      <c r="AI245" s="130"/>
      <c r="AJ245" s="130"/>
      <c r="AK245" s="130"/>
      <c r="AL245" s="130"/>
      <c r="AM245" s="130"/>
      <c r="AN245" s="130"/>
      <c r="AO245" s="130"/>
      <c r="AP245" s="130"/>
      <c r="AQ245" s="130"/>
      <c r="AR245" s="130"/>
      <c r="AS245" s="130"/>
      <c r="AT245" s="130"/>
      <c r="AU245" s="130"/>
      <c r="AV245" s="130"/>
      <c r="AW245" s="130"/>
      <c r="AX245" s="130"/>
      <c r="AY245" s="130"/>
      <c r="AZ245" s="130"/>
      <c r="BA245" s="130"/>
      <c r="BB245" s="130"/>
      <c r="BC245" s="130"/>
      <c r="BD245" s="130"/>
      <c r="BE245" s="130"/>
      <c r="BF245" s="130"/>
      <c r="BG245" s="130"/>
      <c r="BH245" s="130"/>
      <c r="BI245" s="130"/>
      <c r="BJ245" s="130"/>
      <c r="BK245" s="130"/>
      <c r="BL245" s="130"/>
      <c r="BM245" s="130"/>
      <c r="BN245" s="130"/>
      <c r="BO245" s="130"/>
      <c r="BP245" s="130"/>
      <c r="BQ245" s="130"/>
      <c r="BR245" s="130"/>
      <c r="BS245" s="130"/>
      <c r="BT245" s="130"/>
      <c r="BU245" s="130"/>
      <c r="BV245" s="130"/>
      <c r="BW245" s="130"/>
      <c r="BX245" s="130"/>
      <c r="BY245" s="130"/>
      <c r="BZ245" s="130"/>
      <c r="CA245" s="130"/>
      <c r="CB245" s="130"/>
      <c r="CC245" s="130"/>
      <c r="CD245" s="130"/>
    </row>
    <row r="246" spans="1:82" s="29" customFormat="1" ht="16.5" customHeight="1">
      <c r="A246" s="122"/>
      <c r="B246" s="123"/>
      <c r="C246" s="124"/>
      <c r="D246" s="222">
        <v>29903015000000</v>
      </c>
      <c r="E246" s="104" t="s">
        <v>368</v>
      </c>
      <c r="F246" s="126" t="s">
        <v>11</v>
      </c>
      <c r="G246" s="127"/>
      <c r="H246" s="230">
        <v>1</v>
      </c>
      <c r="I246" s="143" t="s">
        <v>170</v>
      </c>
      <c r="J246" s="129"/>
      <c r="K246" s="93">
        <v>1000000</v>
      </c>
      <c r="L246" s="329" t="s">
        <v>179</v>
      </c>
      <c r="M246" s="248"/>
      <c r="N246" s="260"/>
      <c r="O246" s="130"/>
      <c r="P246" s="130"/>
      <c r="Q246" s="130"/>
      <c r="R246" s="130"/>
      <c r="S246" s="130"/>
      <c r="T246" s="130"/>
      <c r="U246" s="130"/>
      <c r="V246" s="130"/>
      <c r="W246" s="130"/>
      <c r="X246" s="130"/>
      <c r="Y246" s="130"/>
      <c r="Z246" s="130"/>
      <c r="AA246" s="130"/>
      <c r="AB246" s="130"/>
      <c r="AC246" s="130"/>
      <c r="AD246" s="130"/>
      <c r="AE246" s="130"/>
      <c r="AF246" s="130"/>
      <c r="AG246" s="130"/>
      <c r="AH246" s="130"/>
      <c r="AI246" s="130"/>
      <c r="AJ246" s="130"/>
      <c r="AK246" s="130"/>
      <c r="AL246" s="130"/>
      <c r="AM246" s="130"/>
      <c r="AN246" s="130"/>
      <c r="AO246" s="130"/>
      <c r="AP246" s="130"/>
      <c r="AQ246" s="130"/>
      <c r="AR246" s="130"/>
      <c r="AS246" s="130"/>
      <c r="AT246" s="130"/>
      <c r="AU246" s="130"/>
      <c r="AV246" s="130"/>
      <c r="AW246" s="130"/>
      <c r="AX246" s="130"/>
      <c r="AY246" s="130"/>
      <c r="AZ246" s="130"/>
      <c r="BA246" s="130"/>
      <c r="BB246" s="130"/>
      <c r="BC246" s="130"/>
      <c r="BD246" s="130"/>
      <c r="BE246" s="130"/>
      <c r="BF246" s="130"/>
      <c r="BG246" s="130"/>
      <c r="BH246" s="130"/>
      <c r="BI246" s="130"/>
      <c r="BJ246" s="130"/>
      <c r="BK246" s="130"/>
      <c r="BL246" s="130"/>
      <c r="BM246" s="130"/>
      <c r="BN246" s="130"/>
      <c r="BO246" s="130"/>
      <c r="BP246" s="130"/>
      <c r="BQ246" s="130"/>
      <c r="BR246" s="130"/>
      <c r="BS246" s="130"/>
      <c r="BT246" s="130"/>
      <c r="BU246" s="130"/>
      <c r="BV246" s="130"/>
      <c r="BW246" s="130"/>
      <c r="BX246" s="130"/>
      <c r="BY246" s="130"/>
      <c r="BZ246" s="130"/>
      <c r="CA246" s="130"/>
      <c r="CB246" s="130"/>
      <c r="CC246" s="130"/>
      <c r="CD246" s="130"/>
    </row>
    <row r="247" spans="1:82" s="29" customFormat="1" ht="16.5" customHeight="1">
      <c r="A247" s="122"/>
      <c r="B247" s="123"/>
      <c r="C247" s="124"/>
      <c r="D247" s="222">
        <v>29903245000200</v>
      </c>
      <c r="E247" s="104" t="s">
        <v>161</v>
      </c>
      <c r="F247" s="126" t="s">
        <v>11</v>
      </c>
      <c r="G247" s="127"/>
      <c r="H247" s="230">
        <v>1</v>
      </c>
      <c r="I247" s="148" t="s">
        <v>129</v>
      </c>
      <c r="J247" s="129"/>
      <c r="K247" s="93">
        <v>700000</v>
      </c>
      <c r="L247" s="329" t="s">
        <v>184</v>
      </c>
      <c r="M247" s="248"/>
      <c r="N247" s="260"/>
      <c r="O247" s="130"/>
      <c r="P247" s="130"/>
      <c r="Q247" s="130"/>
      <c r="R247" s="130"/>
      <c r="S247" s="130"/>
      <c r="T247" s="130"/>
      <c r="U247" s="130"/>
      <c r="V247" s="130"/>
      <c r="W247" s="130"/>
      <c r="X247" s="130"/>
      <c r="Y247" s="130"/>
      <c r="Z247" s="130"/>
      <c r="AA247" s="130"/>
      <c r="AB247" s="130"/>
      <c r="AC247" s="130"/>
      <c r="AD247" s="130"/>
      <c r="AE247" s="130"/>
      <c r="AF247" s="130"/>
      <c r="AG247" s="130"/>
      <c r="AH247" s="130"/>
      <c r="AI247" s="130"/>
      <c r="AJ247" s="130"/>
      <c r="AK247" s="130"/>
      <c r="AL247" s="130"/>
      <c r="AM247" s="130"/>
      <c r="AN247" s="130"/>
      <c r="AO247" s="130"/>
      <c r="AP247" s="130"/>
      <c r="AQ247" s="130"/>
      <c r="AR247" s="130"/>
      <c r="AS247" s="130"/>
      <c r="AT247" s="130"/>
      <c r="AU247" s="130"/>
      <c r="AV247" s="130"/>
      <c r="AW247" s="130"/>
      <c r="AX247" s="130"/>
      <c r="AY247" s="130"/>
      <c r="AZ247" s="130"/>
      <c r="BA247" s="130"/>
      <c r="BB247" s="130"/>
      <c r="BC247" s="130"/>
      <c r="BD247" s="130"/>
      <c r="BE247" s="130"/>
      <c r="BF247" s="130"/>
      <c r="BG247" s="130"/>
      <c r="BH247" s="130"/>
      <c r="BI247" s="130"/>
      <c r="BJ247" s="130"/>
      <c r="BK247" s="130"/>
      <c r="BL247" s="130"/>
      <c r="BM247" s="130"/>
      <c r="BN247" s="130"/>
      <c r="BO247" s="130"/>
      <c r="BP247" s="130"/>
      <c r="BQ247" s="130"/>
      <c r="BR247" s="130"/>
      <c r="BS247" s="130"/>
      <c r="BT247" s="130"/>
      <c r="BU247" s="130"/>
      <c r="BV247" s="130"/>
      <c r="BW247" s="130"/>
      <c r="BX247" s="130"/>
      <c r="BY247" s="130"/>
      <c r="BZ247" s="130"/>
      <c r="CA247" s="130"/>
      <c r="CB247" s="130"/>
      <c r="CC247" s="130"/>
      <c r="CD247" s="130"/>
    </row>
    <row r="248" spans="1:82" s="29" customFormat="1" ht="16.5" customHeight="1">
      <c r="A248" s="122"/>
      <c r="B248" s="123"/>
      <c r="C248" s="124"/>
      <c r="D248" s="222">
        <v>29903065000005</v>
      </c>
      <c r="E248" s="104" t="s">
        <v>123</v>
      </c>
      <c r="F248" s="126" t="s">
        <v>11</v>
      </c>
      <c r="G248" s="127"/>
      <c r="H248" s="230">
        <v>1</v>
      </c>
      <c r="I248" s="147" t="s">
        <v>129</v>
      </c>
      <c r="J248" s="129"/>
      <c r="K248" s="93">
        <v>150000</v>
      </c>
      <c r="L248" s="329" t="s">
        <v>184</v>
      </c>
      <c r="M248" s="248"/>
      <c r="N248" s="260"/>
      <c r="O248" s="130"/>
      <c r="P248" s="130"/>
      <c r="Q248" s="130"/>
      <c r="R248" s="130"/>
      <c r="S248" s="130"/>
      <c r="T248" s="130"/>
      <c r="U248" s="130"/>
      <c r="V248" s="130"/>
      <c r="W248" s="130"/>
      <c r="X248" s="130"/>
      <c r="Y248" s="130"/>
      <c r="Z248" s="130"/>
      <c r="AA248" s="130"/>
      <c r="AB248" s="130"/>
      <c r="AC248" s="130"/>
      <c r="AD248" s="130"/>
      <c r="AE248" s="130"/>
      <c r="AF248" s="130"/>
      <c r="AG248" s="130"/>
      <c r="AH248" s="130"/>
      <c r="AI248" s="130"/>
      <c r="AJ248" s="130"/>
      <c r="AK248" s="130"/>
      <c r="AL248" s="130"/>
      <c r="AM248" s="130"/>
      <c r="AN248" s="130"/>
      <c r="AO248" s="130"/>
      <c r="AP248" s="130"/>
      <c r="AQ248" s="130"/>
      <c r="AR248" s="130"/>
      <c r="AS248" s="130"/>
      <c r="AT248" s="130"/>
      <c r="AU248" s="130"/>
      <c r="AV248" s="130"/>
      <c r="AW248" s="130"/>
      <c r="AX248" s="130"/>
      <c r="AY248" s="130"/>
      <c r="AZ248" s="130"/>
      <c r="BA248" s="130"/>
      <c r="BB248" s="130"/>
      <c r="BC248" s="130"/>
      <c r="BD248" s="130"/>
      <c r="BE248" s="130"/>
      <c r="BF248" s="130"/>
      <c r="BG248" s="130"/>
      <c r="BH248" s="130"/>
      <c r="BI248" s="130"/>
      <c r="BJ248" s="130"/>
      <c r="BK248" s="130"/>
      <c r="BL248" s="130"/>
      <c r="BM248" s="130"/>
      <c r="BN248" s="130"/>
      <c r="BO248" s="130"/>
      <c r="BP248" s="130"/>
      <c r="BQ248" s="130"/>
      <c r="BR248" s="130"/>
      <c r="BS248" s="130"/>
      <c r="BT248" s="130"/>
      <c r="BU248" s="130"/>
      <c r="BV248" s="130"/>
      <c r="BW248" s="130"/>
      <c r="BX248" s="130"/>
      <c r="BY248" s="130"/>
      <c r="BZ248" s="130"/>
      <c r="CA248" s="130"/>
      <c r="CB248" s="130"/>
      <c r="CC248" s="130"/>
      <c r="CD248" s="130"/>
    </row>
    <row r="249" spans="1:82" s="29" customFormat="1" ht="16.5" customHeight="1">
      <c r="A249" s="122"/>
      <c r="B249" s="123"/>
      <c r="C249" s="124"/>
      <c r="D249" s="222">
        <v>29903015000004</v>
      </c>
      <c r="E249" s="104" t="s">
        <v>93</v>
      </c>
      <c r="F249" s="126" t="s">
        <v>11</v>
      </c>
      <c r="G249" s="127"/>
      <c r="H249" s="230">
        <v>1</v>
      </c>
      <c r="I249" s="341" t="s">
        <v>170</v>
      </c>
      <c r="J249" s="131" t="s">
        <v>94</v>
      </c>
      <c r="K249" s="93">
        <v>2000000</v>
      </c>
      <c r="L249" s="347" t="s">
        <v>243</v>
      </c>
      <c r="M249" s="248"/>
      <c r="N249" s="260"/>
      <c r="O249" s="130"/>
      <c r="P249" s="130"/>
      <c r="Q249" s="130"/>
      <c r="R249" s="130"/>
      <c r="S249" s="130"/>
      <c r="T249" s="130"/>
      <c r="U249" s="130"/>
      <c r="V249" s="130"/>
      <c r="W249" s="130"/>
      <c r="X249" s="130"/>
      <c r="Y249" s="130"/>
      <c r="Z249" s="130"/>
      <c r="AA249" s="130"/>
      <c r="AB249" s="130"/>
      <c r="AC249" s="130"/>
      <c r="AD249" s="130"/>
      <c r="AE249" s="130"/>
      <c r="AF249" s="130"/>
      <c r="AG249" s="130"/>
      <c r="AH249" s="130"/>
      <c r="AI249" s="130"/>
      <c r="AJ249" s="130"/>
      <c r="AK249" s="130"/>
      <c r="AL249" s="130"/>
      <c r="AM249" s="130"/>
      <c r="AN249" s="130"/>
      <c r="AO249" s="130"/>
      <c r="AP249" s="130"/>
      <c r="AQ249" s="130"/>
      <c r="AR249" s="130"/>
      <c r="AS249" s="130"/>
      <c r="AT249" s="130"/>
      <c r="AU249" s="130"/>
      <c r="AV249" s="130"/>
      <c r="AW249" s="130"/>
      <c r="AX249" s="130"/>
      <c r="AY249" s="130"/>
      <c r="AZ249" s="130"/>
      <c r="BA249" s="130"/>
      <c r="BB249" s="130"/>
      <c r="BC249" s="130"/>
      <c r="BD249" s="130"/>
      <c r="BE249" s="130"/>
      <c r="BF249" s="130"/>
      <c r="BG249" s="130"/>
      <c r="BH249" s="130"/>
      <c r="BI249" s="130"/>
      <c r="BJ249" s="130"/>
      <c r="BK249" s="130"/>
      <c r="BL249" s="130"/>
      <c r="BM249" s="130"/>
      <c r="BN249" s="130"/>
      <c r="BO249" s="130"/>
      <c r="BP249" s="130"/>
      <c r="BQ249" s="130"/>
      <c r="BR249" s="130"/>
      <c r="BS249" s="130"/>
      <c r="BT249" s="130"/>
      <c r="BU249" s="130"/>
      <c r="BV249" s="130"/>
      <c r="BW249" s="130"/>
      <c r="BX249" s="130"/>
      <c r="BY249" s="130"/>
      <c r="BZ249" s="130"/>
      <c r="CA249" s="130"/>
      <c r="CB249" s="130"/>
      <c r="CC249" s="130"/>
      <c r="CD249" s="130"/>
    </row>
    <row r="250" spans="1:82" ht="12" customHeight="1">
      <c r="A250" s="77" t="s">
        <v>18</v>
      </c>
      <c r="B250" s="78"/>
      <c r="C250" s="79"/>
      <c r="D250" s="273" t="s">
        <v>66</v>
      </c>
      <c r="E250" s="107" t="s">
        <v>72</v>
      </c>
      <c r="F250" s="7"/>
      <c r="G250" s="56"/>
      <c r="H250" s="230" t="s">
        <v>1</v>
      </c>
      <c r="I250" s="143"/>
      <c r="J250" s="15"/>
      <c r="K250" s="89">
        <v>0</v>
      </c>
      <c r="L250" s="161"/>
      <c r="M250" s="248"/>
      <c r="N250" s="255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</row>
    <row r="251" spans="1:82" ht="12" customHeight="1">
      <c r="A251" s="111"/>
      <c r="B251" s="78"/>
      <c r="C251" s="79"/>
      <c r="D251" s="222">
        <v>29904085000100</v>
      </c>
      <c r="E251" s="104" t="s">
        <v>86</v>
      </c>
      <c r="F251" s="7" t="s">
        <v>11</v>
      </c>
      <c r="G251" s="7" t="s">
        <v>79</v>
      </c>
      <c r="H251" s="230">
        <v>1</v>
      </c>
      <c r="I251" s="143" t="s">
        <v>127</v>
      </c>
      <c r="J251" s="15"/>
      <c r="K251" s="93">
        <v>1000000</v>
      </c>
      <c r="L251" s="326" t="s">
        <v>218</v>
      </c>
      <c r="M251" s="248"/>
      <c r="N251" s="255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</row>
    <row r="252" spans="1:82" ht="12" customHeight="1">
      <c r="A252" s="111"/>
      <c r="B252" s="78"/>
      <c r="C252" s="79"/>
      <c r="D252" s="222">
        <v>29904070080910</v>
      </c>
      <c r="E252" s="104" t="s">
        <v>124</v>
      </c>
      <c r="F252" s="7" t="s">
        <v>11</v>
      </c>
      <c r="G252" s="7"/>
      <c r="H252" s="230">
        <v>1</v>
      </c>
      <c r="I252" s="143" t="s">
        <v>127</v>
      </c>
      <c r="J252" s="15"/>
      <c r="K252" s="93">
        <v>9000000</v>
      </c>
      <c r="L252" s="326" t="s">
        <v>185</v>
      </c>
      <c r="M252" s="248"/>
      <c r="N252" s="255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</row>
    <row r="253" spans="1:82" ht="12" customHeight="1">
      <c r="A253" s="111"/>
      <c r="B253" s="78"/>
      <c r="C253" s="79"/>
      <c r="D253" s="222">
        <v>29904085000100</v>
      </c>
      <c r="E253" s="272" t="s">
        <v>288</v>
      </c>
      <c r="F253" s="7" t="s">
        <v>11</v>
      </c>
      <c r="G253" s="7" t="s">
        <v>79</v>
      </c>
      <c r="H253" s="230">
        <v>1</v>
      </c>
      <c r="I253" s="143" t="s">
        <v>129</v>
      </c>
      <c r="J253" s="15"/>
      <c r="K253" s="93">
        <v>500000</v>
      </c>
      <c r="L253" s="326" t="s">
        <v>193</v>
      </c>
      <c r="M253" s="248"/>
      <c r="N253" s="255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</row>
    <row r="254" spans="1:82" ht="12" customHeight="1">
      <c r="A254" s="111"/>
      <c r="B254" s="78"/>
      <c r="C254" s="79"/>
      <c r="D254" s="222">
        <v>29904070080910</v>
      </c>
      <c r="E254" s="272" t="s">
        <v>370</v>
      </c>
      <c r="F254" s="7" t="s">
        <v>11</v>
      </c>
      <c r="G254" s="7"/>
      <c r="H254" s="230">
        <v>1</v>
      </c>
      <c r="I254" s="143" t="s">
        <v>127</v>
      </c>
      <c r="J254" s="15"/>
      <c r="K254" s="93">
        <v>6000000</v>
      </c>
      <c r="L254" s="326" t="s">
        <v>257</v>
      </c>
      <c r="M254" s="248"/>
      <c r="N254" s="255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</row>
    <row r="255" spans="1:82" ht="12" customHeight="1">
      <c r="A255" s="111"/>
      <c r="B255" s="78"/>
      <c r="C255" s="79"/>
      <c r="D255" s="222">
        <v>29904085000100</v>
      </c>
      <c r="E255" s="272" t="s">
        <v>371</v>
      </c>
      <c r="F255" s="7" t="s">
        <v>11</v>
      </c>
      <c r="G255" s="7" t="s">
        <v>79</v>
      </c>
      <c r="H255" s="230">
        <v>1</v>
      </c>
      <c r="I255" s="143" t="s">
        <v>129</v>
      </c>
      <c r="J255" s="15"/>
      <c r="K255" s="93">
        <v>250000</v>
      </c>
      <c r="L255" s="326" t="s">
        <v>178</v>
      </c>
      <c r="M255" s="248"/>
      <c r="N255" s="255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</row>
    <row r="256" spans="1:82" ht="12" customHeight="1">
      <c r="A256" s="111"/>
      <c r="B256" s="78"/>
      <c r="C256" s="79"/>
      <c r="D256" s="222">
        <v>29904095000940</v>
      </c>
      <c r="E256" s="104" t="s">
        <v>287</v>
      </c>
      <c r="F256" s="7" t="s">
        <v>11</v>
      </c>
      <c r="G256" s="7"/>
      <c r="H256" s="230">
        <v>1</v>
      </c>
      <c r="I256" s="143" t="s">
        <v>127</v>
      </c>
      <c r="J256" s="15"/>
      <c r="K256" s="93">
        <v>100000</v>
      </c>
      <c r="L256" s="326" t="s">
        <v>179</v>
      </c>
      <c r="M256" s="248"/>
      <c r="N256" s="255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</row>
    <row r="257" spans="1:82" ht="12" customHeight="1">
      <c r="A257" s="111"/>
      <c r="B257" s="78"/>
      <c r="C257" s="79"/>
      <c r="D257" s="222">
        <v>29904000000000</v>
      </c>
      <c r="E257" s="104" t="s">
        <v>141</v>
      </c>
      <c r="F257" s="7" t="s">
        <v>11</v>
      </c>
      <c r="G257" s="7"/>
      <c r="H257" s="230">
        <v>1</v>
      </c>
      <c r="I257" s="341" t="s">
        <v>170</v>
      </c>
      <c r="J257" s="15"/>
      <c r="K257" s="93">
        <v>200000</v>
      </c>
      <c r="L257" s="347" t="s">
        <v>243</v>
      </c>
      <c r="M257" s="248"/>
      <c r="N257" s="255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</row>
    <row r="258" spans="1:82" ht="12.75" customHeight="1">
      <c r="A258" s="77" t="s">
        <v>18</v>
      </c>
      <c r="B258" s="78"/>
      <c r="C258" s="79"/>
      <c r="D258" s="273" t="s">
        <v>67</v>
      </c>
      <c r="E258" s="107" t="s">
        <v>73</v>
      </c>
      <c r="F258" s="7"/>
      <c r="G258" s="9"/>
      <c r="H258" s="230" t="s">
        <v>1</v>
      </c>
      <c r="I258" s="152"/>
      <c r="J258" s="15"/>
      <c r="K258" s="89">
        <v>0</v>
      </c>
      <c r="L258" s="161"/>
      <c r="M258" s="248"/>
      <c r="N258" s="255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</row>
    <row r="259" spans="1:82" ht="12.75" customHeight="1">
      <c r="A259" s="77"/>
      <c r="B259" s="78"/>
      <c r="C259" s="79"/>
      <c r="D259" s="222">
        <v>29905035000235</v>
      </c>
      <c r="E259" s="104" t="s">
        <v>259</v>
      </c>
      <c r="F259" s="7" t="s">
        <v>11</v>
      </c>
      <c r="G259" s="9"/>
      <c r="H259" s="230">
        <v>1</v>
      </c>
      <c r="I259" s="153" t="s">
        <v>127</v>
      </c>
      <c r="J259" s="15"/>
      <c r="K259" s="93">
        <v>200000</v>
      </c>
      <c r="L259" s="326" t="s">
        <v>179</v>
      </c>
      <c r="M259" s="248"/>
      <c r="N259" s="255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</row>
    <row r="260" spans="1:82" ht="12.75" customHeight="1">
      <c r="A260" s="77"/>
      <c r="B260" s="78"/>
      <c r="C260" s="79"/>
      <c r="D260" s="222">
        <v>29905000000000</v>
      </c>
      <c r="E260" s="104" t="s">
        <v>125</v>
      </c>
      <c r="F260" s="7"/>
      <c r="G260" s="9"/>
      <c r="H260" s="230">
        <v>1</v>
      </c>
      <c r="I260" s="153" t="s">
        <v>127</v>
      </c>
      <c r="J260" s="15"/>
      <c r="K260" s="93">
        <v>50000</v>
      </c>
      <c r="L260" s="326" t="s">
        <v>183</v>
      </c>
      <c r="M260" s="248"/>
      <c r="N260" s="255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</row>
    <row r="261" spans="1:82" ht="12.75" customHeight="1">
      <c r="A261" s="77"/>
      <c r="B261" s="78"/>
      <c r="C261" s="79"/>
      <c r="D261" s="222">
        <v>29905050000001</v>
      </c>
      <c r="E261" s="104" t="s">
        <v>258</v>
      </c>
      <c r="F261" s="7" t="s">
        <v>11</v>
      </c>
      <c r="G261" s="9"/>
      <c r="H261" s="230">
        <v>1</v>
      </c>
      <c r="I261" s="153" t="s">
        <v>130</v>
      </c>
      <c r="J261" s="15"/>
      <c r="K261" s="93">
        <v>500000</v>
      </c>
      <c r="L261" s="326" t="s">
        <v>179</v>
      </c>
      <c r="M261" s="248"/>
      <c r="N261" s="255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</row>
    <row r="262" spans="1:82" ht="12.75" customHeight="1">
      <c r="A262" s="77"/>
      <c r="B262" s="78"/>
      <c r="C262" s="79"/>
      <c r="D262" s="222">
        <v>29905900011200</v>
      </c>
      <c r="E262" s="272" t="s">
        <v>82</v>
      </c>
      <c r="F262" s="7" t="s">
        <v>11</v>
      </c>
      <c r="G262" s="9"/>
      <c r="H262" s="230">
        <v>1</v>
      </c>
      <c r="I262" s="147" t="s">
        <v>127</v>
      </c>
      <c r="J262" s="15"/>
      <c r="K262" s="93">
        <v>3600000</v>
      </c>
      <c r="L262" s="326" t="s">
        <v>193</v>
      </c>
      <c r="M262" s="248"/>
      <c r="N262" s="255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</row>
    <row r="263" spans="1:82" ht="12.75" customHeight="1">
      <c r="A263" s="77"/>
      <c r="B263" s="78"/>
      <c r="C263" s="79"/>
      <c r="D263" s="222">
        <v>29905900011200</v>
      </c>
      <c r="E263" s="272" t="s">
        <v>289</v>
      </c>
      <c r="F263" s="7" t="s">
        <v>11</v>
      </c>
      <c r="G263" s="9"/>
      <c r="H263" s="230">
        <v>1</v>
      </c>
      <c r="I263" s="147" t="s">
        <v>127</v>
      </c>
      <c r="J263" s="15"/>
      <c r="K263" s="93">
        <v>500000</v>
      </c>
      <c r="L263" s="326" t="s">
        <v>193</v>
      </c>
      <c r="M263" s="248"/>
      <c r="N263" s="255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</row>
    <row r="264" spans="1:82" ht="12.75" customHeight="1">
      <c r="A264" s="77"/>
      <c r="B264" s="78"/>
      <c r="C264" s="79"/>
      <c r="D264" s="222">
        <v>29905050000001</v>
      </c>
      <c r="E264" s="104" t="s">
        <v>126</v>
      </c>
      <c r="F264" s="7" t="s">
        <v>11</v>
      </c>
      <c r="G264" s="9"/>
      <c r="H264" s="230">
        <v>1</v>
      </c>
      <c r="I264" s="147" t="s">
        <v>127</v>
      </c>
      <c r="J264" s="15"/>
      <c r="K264" s="93">
        <v>70000</v>
      </c>
      <c r="L264" s="326" t="s">
        <v>184</v>
      </c>
      <c r="M264" s="248"/>
      <c r="N264" s="255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</row>
    <row r="265" spans="1:82" ht="12.75" customHeight="1">
      <c r="A265" s="77"/>
      <c r="B265" s="78"/>
      <c r="C265" s="79"/>
      <c r="D265" s="222">
        <v>29905035000135</v>
      </c>
      <c r="E265" s="104" t="s">
        <v>226</v>
      </c>
      <c r="F265" s="7"/>
      <c r="G265" s="9"/>
      <c r="H265" s="230"/>
      <c r="I265" s="153" t="s">
        <v>129</v>
      </c>
      <c r="J265" s="15"/>
      <c r="K265" s="93">
        <v>660000</v>
      </c>
      <c r="L265" s="326" t="s">
        <v>193</v>
      </c>
      <c r="M265" s="248"/>
      <c r="N265" s="255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</row>
    <row r="266" spans="1:82" ht="12.75" customHeight="1">
      <c r="A266" s="77"/>
      <c r="B266" s="78"/>
      <c r="C266" s="79"/>
      <c r="D266" s="222">
        <v>29905050000001</v>
      </c>
      <c r="E266" s="104" t="s">
        <v>126</v>
      </c>
      <c r="F266" s="7"/>
      <c r="G266" s="9"/>
      <c r="H266" s="230"/>
      <c r="I266" s="153" t="s">
        <v>129</v>
      </c>
      <c r="J266" s="15"/>
      <c r="K266" s="93">
        <v>35000</v>
      </c>
      <c r="L266" s="326" t="s">
        <v>187</v>
      </c>
      <c r="M266" s="248"/>
      <c r="N266" s="255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</row>
    <row r="267" spans="1:82" ht="12" customHeight="1">
      <c r="A267" s="77" t="s">
        <v>18</v>
      </c>
      <c r="B267" s="78"/>
      <c r="C267" s="79"/>
      <c r="D267" s="273" t="s">
        <v>68</v>
      </c>
      <c r="E267" s="107" t="s">
        <v>74</v>
      </c>
      <c r="F267" s="7"/>
      <c r="G267" s="9"/>
      <c r="H267" s="230" t="s">
        <v>1</v>
      </c>
      <c r="I267" s="153"/>
      <c r="J267" s="15"/>
      <c r="K267" s="89">
        <v>0</v>
      </c>
      <c r="L267" s="161"/>
      <c r="M267" s="248"/>
      <c r="N267" s="255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</row>
    <row r="268" spans="1:82" ht="12" customHeight="1">
      <c r="A268" s="111"/>
      <c r="B268" s="78"/>
      <c r="C268" s="79"/>
      <c r="D268" s="222">
        <v>29906215008900</v>
      </c>
      <c r="E268" s="104" t="s">
        <v>372</v>
      </c>
      <c r="F268" s="7" t="s">
        <v>11</v>
      </c>
      <c r="G268" s="9" t="s">
        <v>11</v>
      </c>
      <c r="H268" s="230">
        <v>1</v>
      </c>
      <c r="I268" s="152" t="s">
        <v>127</v>
      </c>
      <c r="J268" s="15"/>
      <c r="K268" s="93">
        <v>2500000</v>
      </c>
      <c r="L268" s="321" t="s">
        <v>185</v>
      </c>
      <c r="M268" s="248"/>
      <c r="N268" s="255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</row>
    <row r="269" spans="1:82" ht="12" customHeight="1">
      <c r="A269" s="111"/>
      <c r="B269" s="78"/>
      <c r="C269" s="79"/>
      <c r="D269" s="222"/>
      <c r="E269" s="104" t="s">
        <v>373</v>
      </c>
      <c r="F269" s="7" t="s">
        <v>11</v>
      </c>
      <c r="G269" s="9" t="s">
        <v>11</v>
      </c>
      <c r="H269" s="230">
        <v>1</v>
      </c>
      <c r="I269" s="152" t="s">
        <v>127</v>
      </c>
      <c r="J269" s="15"/>
      <c r="K269" s="93">
        <v>150000</v>
      </c>
      <c r="L269" s="321" t="s">
        <v>429</v>
      </c>
      <c r="M269" s="248"/>
      <c r="N269" s="255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</row>
    <row r="270" spans="1:82" ht="12" customHeight="1">
      <c r="A270" s="111"/>
      <c r="B270" s="78"/>
      <c r="C270" s="79"/>
      <c r="D270" s="222"/>
      <c r="E270" s="104" t="s">
        <v>374</v>
      </c>
      <c r="F270" s="7" t="s">
        <v>11</v>
      </c>
      <c r="G270" s="9" t="s">
        <v>11</v>
      </c>
      <c r="H270" s="230">
        <v>1</v>
      </c>
      <c r="I270" s="152" t="s">
        <v>127</v>
      </c>
      <c r="J270" s="15"/>
      <c r="K270" s="93">
        <v>325000</v>
      </c>
      <c r="L270" s="321" t="s">
        <v>257</v>
      </c>
      <c r="M270" s="248"/>
      <c r="N270" s="255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</row>
    <row r="271" spans="1:82" ht="12" customHeight="1">
      <c r="A271" s="111"/>
      <c r="B271" s="78"/>
      <c r="C271" s="79"/>
      <c r="D271" s="222">
        <v>29906715007001</v>
      </c>
      <c r="E271" s="104" t="s">
        <v>290</v>
      </c>
      <c r="F271" s="7" t="s">
        <v>11</v>
      </c>
      <c r="G271" s="9" t="s">
        <v>11</v>
      </c>
      <c r="H271" s="230">
        <v>1</v>
      </c>
      <c r="I271" s="152" t="s">
        <v>129</v>
      </c>
      <c r="J271" s="15"/>
      <c r="K271" s="93">
        <v>4000000</v>
      </c>
      <c r="L271" s="321" t="s">
        <v>185</v>
      </c>
      <c r="M271" s="248"/>
      <c r="N271" s="255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</row>
    <row r="272" spans="1:82" ht="15.75" customHeight="1">
      <c r="A272" s="77" t="s">
        <v>18</v>
      </c>
      <c r="B272" s="212"/>
      <c r="C272" s="78"/>
      <c r="D272" s="273" t="s">
        <v>69</v>
      </c>
      <c r="E272" s="211" t="s">
        <v>75</v>
      </c>
      <c r="F272" s="62"/>
      <c r="G272" s="63"/>
      <c r="H272" s="232"/>
      <c r="I272" s="153"/>
      <c r="J272" s="15"/>
      <c r="K272" s="94">
        <v>0</v>
      </c>
      <c r="L272" s="161"/>
      <c r="M272" s="248"/>
      <c r="N272" s="255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</row>
    <row r="273" spans="1:82" ht="14.25" customHeight="1">
      <c r="A273" s="77"/>
      <c r="B273" s="78"/>
      <c r="C273" s="78"/>
      <c r="D273" s="222">
        <v>29999900000000</v>
      </c>
      <c r="E273" s="104" t="s">
        <v>291</v>
      </c>
      <c r="F273" s="7" t="s">
        <v>11</v>
      </c>
      <c r="G273" s="64"/>
      <c r="H273" s="237">
        <v>1</v>
      </c>
      <c r="I273" s="345" t="s">
        <v>170</v>
      </c>
      <c r="J273" s="15"/>
      <c r="K273" s="93">
        <v>3049593</v>
      </c>
      <c r="L273" s="347" t="s">
        <v>243</v>
      </c>
      <c r="M273" s="248"/>
      <c r="N273" s="255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</row>
    <row r="274" spans="1:82" ht="13.5" customHeight="1">
      <c r="A274" s="77"/>
      <c r="B274" s="78"/>
      <c r="C274" s="78"/>
      <c r="D274" s="222">
        <v>29999900080405</v>
      </c>
      <c r="E274" s="104" t="s">
        <v>227</v>
      </c>
      <c r="F274" s="7" t="s">
        <v>11</v>
      </c>
      <c r="G274" s="64"/>
      <c r="H274" s="237">
        <v>1</v>
      </c>
      <c r="I274" s="153" t="s">
        <v>127</v>
      </c>
      <c r="J274" s="15"/>
      <c r="K274" s="93">
        <v>150000</v>
      </c>
      <c r="L274" s="326" t="s">
        <v>193</v>
      </c>
      <c r="M274" s="248"/>
      <c r="N274" s="255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</row>
    <row r="275" spans="1:82" ht="13.5" customHeight="1">
      <c r="A275" s="77"/>
      <c r="B275" s="78"/>
      <c r="C275" s="78"/>
      <c r="D275" s="222">
        <v>29999900080405</v>
      </c>
      <c r="E275" s="272" t="s">
        <v>375</v>
      </c>
      <c r="F275" s="7" t="s">
        <v>11</v>
      </c>
      <c r="G275" s="64"/>
      <c r="H275" s="237">
        <v>1</v>
      </c>
      <c r="I275" s="153" t="s">
        <v>127</v>
      </c>
      <c r="J275" s="15"/>
      <c r="K275" s="93">
        <v>96000</v>
      </c>
      <c r="L275" s="326" t="s">
        <v>429</v>
      </c>
      <c r="M275" s="248"/>
      <c r="N275" s="255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</row>
    <row r="276" spans="1:82" ht="13.5" customHeight="1">
      <c r="A276" s="77"/>
      <c r="B276" s="78"/>
      <c r="C276" s="78"/>
      <c r="D276" s="222">
        <v>29999900080405</v>
      </c>
      <c r="E276" s="272" t="s">
        <v>376</v>
      </c>
      <c r="F276" s="7" t="s">
        <v>11</v>
      </c>
      <c r="G276" s="64"/>
      <c r="H276" s="237">
        <v>1</v>
      </c>
      <c r="I276" s="153" t="s">
        <v>127</v>
      </c>
      <c r="J276" s="15"/>
      <c r="K276" s="93">
        <v>1000000</v>
      </c>
      <c r="L276" s="326" t="s">
        <v>221</v>
      </c>
      <c r="M276" s="248"/>
      <c r="N276" s="255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</row>
    <row r="277" spans="1:82" ht="13.5" customHeight="1">
      <c r="A277" s="77"/>
      <c r="B277" s="78"/>
      <c r="C277" s="78"/>
      <c r="D277" s="222">
        <v>29999900080405</v>
      </c>
      <c r="E277" s="272" t="s">
        <v>377</v>
      </c>
      <c r="F277" s="7" t="s">
        <v>11</v>
      </c>
      <c r="G277" s="64"/>
      <c r="H277" s="237">
        <v>1</v>
      </c>
      <c r="I277" s="153" t="s">
        <v>129</v>
      </c>
      <c r="J277" s="15"/>
      <c r="K277" s="93">
        <v>500000</v>
      </c>
      <c r="L277" s="326" t="s">
        <v>426</v>
      </c>
      <c r="M277" s="248"/>
      <c r="N277" s="255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</row>
    <row r="278" spans="1:82" ht="15" customHeight="1">
      <c r="A278" s="77"/>
      <c r="B278" s="78"/>
      <c r="C278" s="78"/>
      <c r="D278" s="222">
        <v>29999210000000</v>
      </c>
      <c r="E278" s="272" t="s">
        <v>378</v>
      </c>
      <c r="F278" s="7" t="s">
        <v>11</v>
      </c>
      <c r="G278" s="64"/>
      <c r="H278" s="237">
        <v>1</v>
      </c>
      <c r="I278" s="143" t="s">
        <v>129</v>
      </c>
      <c r="J278" s="15"/>
      <c r="K278" s="93">
        <v>350000</v>
      </c>
      <c r="L278" s="326" t="s">
        <v>430</v>
      </c>
      <c r="M278" s="248"/>
      <c r="N278" s="255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</row>
    <row r="279" spans="1:82" ht="15" customHeight="1">
      <c r="A279" s="77"/>
      <c r="B279" s="78"/>
      <c r="C279" s="78"/>
      <c r="D279" s="222">
        <v>29999210000000</v>
      </c>
      <c r="E279" s="104" t="s">
        <v>228</v>
      </c>
      <c r="F279" s="7" t="s">
        <v>11</v>
      </c>
      <c r="G279" s="64"/>
      <c r="H279" s="237">
        <v>1</v>
      </c>
      <c r="I279" s="143" t="s">
        <v>127</v>
      </c>
      <c r="J279" s="15"/>
      <c r="K279" s="93">
        <v>6000000</v>
      </c>
      <c r="L279" s="326" t="s">
        <v>193</v>
      </c>
      <c r="M279" s="248"/>
      <c r="N279" s="255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</row>
    <row r="280" spans="1:82" ht="21.75" customHeight="1">
      <c r="A280" s="134"/>
      <c r="B280" s="135"/>
      <c r="C280" s="135"/>
      <c r="D280" s="137" t="s">
        <v>233</v>
      </c>
      <c r="E280" s="136" t="s">
        <v>232</v>
      </c>
      <c r="F280" s="62"/>
      <c r="G280" s="64"/>
      <c r="H280" s="237"/>
      <c r="I280" s="152"/>
      <c r="J280" s="15"/>
      <c r="K280" s="338">
        <f>SUM(K281:K343)</f>
        <v>374370000</v>
      </c>
      <c r="L280" s="161"/>
      <c r="M280" s="248"/>
      <c r="N280" s="255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</row>
    <row r="281" spans="1:82" ht="14.25" customHeight="1">
      <c r="A281" s="77" t="s">
        <v>18</v>
      </c>
      <c r="B281" s="112"/>
      <c r="C281" s="112"/>
      <c r="D281" s="275" t="s">
        <v>163</v>
      </c>
      <c r="E281" s="211" t="s">
        <v>164</v>
      </c>
      <c r="F281" s="62"/>
      <c r="G281" s="63"/>
      <c r="H281" s="231"/>
      <c r="I281" s="153"/>
      <c r="J281" s="15"/>
      <c r="K281" s="95">
        <v>0</v>
      </c>
      <c r="L281" s="161"/>
      <c r="M281" s="248"/>
      <c r="N281" s="255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</row>
    <row r="282" spans="1:82" ht="13.5" customHeight="1">
      <c r="A282" s="113"/>
      <c r="B282" s="78"/>
      <c r="C282" s="112"/>
      <c r="D282" s="225">
        <v>50101900000010</v>
      </c>
      <c r="E282" s="322" t="s">
        <v>379</v>
      </c>
      <c r="F282" s="62" t="s">
        <v>11</v>
      </c>
      <c r="G282" s="62"/>
      <c r="H282" s="237">
        <v>2</v>
      </c>
      <c r="I282" s="143" t="s">
        <v>127</v>
      </c>
      <c r="J282" s="15" t="s">
        <v>94</v>
      </c>
      <c r="K282" s="93">
        <v>300000</v>
      </c>
      <c r="L282" s="326" t="s">
        <v>432</v>
      </c>
      <c r="M282" s="251"/>
      <c r="N282" s="266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</row>
    <row r="283" spans="1:82" ht="15.75" customHeight="1">
      <c r="A283" s="113"/>
      <c r="B283" s="78"/>
      <c r="C283" s="112"/>
      <c r="D283" s="225">
        <v>50101900000010</v>
      </c>
      <c r="E283" s="322" t="s">
        <v>380</v>
      </c>
      <c r="F283" s="62" t="s">
        <v>11</v>
      </c>
      <c r="G283" s="62"/>
      <c r="H283" s="237">
        <v>2</v>
      </c>
      <c r="I283" s="143" t="s">
        <v>129</v>
      </c>
      <c r="J283" s="15" t="s">
        <v>94</v>
      </c>
      <c r="K283" s="349">
        <v>22500000</v>
      </c>
      <c r="L283" s="352" t="s">
        <v>431</v>
      </c>
      <c r="M283" s="251"/>
      <c r="N283" s="266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</row>
    <row r="284" spans="1:82" ht="15" customHeight="1">
      <c r="A284" s="113"/>
      <c r="B284" s="78"/>
      <c r="C284" s="112"/>
      <c r="D284" s="225">
        <v>50101900000000</v>
      </c>
      <c r="E284" s="322" t="s">
        <v>381</v>
      </c>
      <c r="F284" s="62" t="s">
        <v>11</v>
      </c>
      <c r="G284" s="62"/>
      <c r="H284" s="237">
        <v>2</v>
      </c>
      <c r="I284" s="143" t="s">
        <v>129</v>
      </c>
      <c r="J284" s="15" t="s">
        <v>94</v>
      </c>
      <c r="K284" s="349">
        <v>49000000</v>
      </c>
      <c r="L284" s="352" t="s">
        <v>431</v>
      </c>
      <c r="M284" s="251"/>
      <c r="N284" s="266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</row>
    <row r="285" spans="1:82" ht="16.5" customHeight="1">
      <c r="A285" s="113"/>
      <c r="B285" s="78"/>
      <c r="C285" s="112"/>
      <c r="D285" s="225">
        <v>50101900000000</v>
      </c>
      <c r="E285" s="353" t="s">
        <v>382</v>
      </c>
      <c r="F285" s="62" t="s">
        <v>11</v>
      </c>
      <c r="G285" s="62"/>
      <c r="H285" s="237">
        <v>2</v>
      </c>
      <c r="I285" s="143" t="s">
        <v>129</v>
      </c>
      <c r="J285" s="15" t="s">
        <v>94</v>
      </c>
      <c r="K285" s="349">
        <v>60000000</v>
      </c>
      <c r="L285" s="352" t="s">
        <v>431</v>
      </c>
      <c r="M285" s="251"/>
      <c r="N285" s="266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</row>
    <row r="286" spans="1:82" ht="14.25" customHeight="1">
      <c r="A286" s="77" t="s">
        <v>18</v>
      </c>
      <c r="B286" s="112"/>
      <c r="C286" s="112"/>
      <c r="D286" s="275" t="s">
        <v>292</v>
      </c>
      <c r="E286" s="211" t="s">
        <v>296</v>
      </c>
      <c r="F286" s="62"/>
      <c r="G286" s="63"/>
      <c r="H286" s="231"/>
      <c r="I286" s="153"/>
      <c r="J286" s="15"/>
      <c r="K286" s="95">
        <v>0</v>
      </c>
      <c r="L286" s="161"/>
      <c r="M286" s="250"/>
      <c r="N286" s="255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</row>
    <row r="287" spans="1:82" ht="14.25" customHeight="1">
      <c r="A287" s="77"/>
      <c r="B287" s="112"/>
      <c r="C287" s="112"/>
      <c r="D287" s="225">
        <v>50102</v>
      </c>
      <c r="E287" s="272" t="s">
        <v>383</v>
      </c>
      <c r="F287" s="62" t="s">
        <v>11</v>
      </c>
      <c r="G287" s="63"/>
      <c r="H287" s="238">
        <v>1</v>
      </c>
      <c r="I287" s="153" t="s">
        <v>129</v>
      </c>
      <c r="J287" s="15"/>
      <c r="K287" s="349">
        <v>28000000</v>
      </c>
      <c r="L287" s="352" t="s">
        <v>184</v>
      </c>
      <c r="M287" s="250"/>
      <c r="N287" s="255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</row>
    <row r="288" spans="1:82" ht="14.25" customHeight="1">
      <c r="A288" s="77"/>
      <c r="B288" s="112"/>
      <c r="C288" s="112"/>
      <c r="D288" s="225">
        <v>50102</v>
      </c>
      <c r="E288" s="272" t="s">
        <v>384</v>
      </c>
      <c r="F288" s="62" t="s">
        <v>11</v>
      </c>
      <c r="G288" s="63"/>
      <c r="H288" s="238">
        <v>1</v>
      </c>
      <c r="I288" s="153" t="s">
        <v>129</v>
      </c>
      <c r="J288" s="15"/>
      <c r="K288" s="349">
        <v>20000000</v>
      </c>
      <c r="L288" s="352" t="s">
        <v>184</v>
      </c>
      <c r="M288" s="250"/>
      <c r="N288" s="255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</row>
    <row r="289" spans="1:82" ht="14.25" customHeight="1">
      <c r="A289" s="77" t="s">
        <v>18</v>
      </c>
      <c r="B289" s="112"/>
      <c r="C289" s="112"/>
      <c r="D289" s="275" t="s">
        <v>88</v>
      </c>
      <c r="E289" s="211" t="s">
        <v>99</v>
      </c>
      <c r="F289" s="62"/>
      <c r="G289" s="63"/>
      <c r="H289" s="231"/>
      <c r="I289" s="153"/>
      <c r="J289" s="15"/>
      <c r="K289" s="95">
        <v>0</v>
      </c>
      <c r="L289" s="161"/>
      <c r="M289" s="250"/>
      <c r="N289" s="255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</row>
    <row r="290" spans="1:82" ht="14.25" customHeight="1">
      <c r="A290" s="77"/>
      <c r="B290" s="112"/>
      <c r="C290" s="112"/>
      <c r="D290" s="225">
        <v>50103900000000</v>
      </c>
      <c r="E290" s="104" t="s">
        <v>385</v>
      </c>
      <c r="F290" s="62" t="s">
        <v>11</v>
      </c>
      <c r="G290" s="63"/>
      <c r="H290" s="238">
        <v>1</v>
      </c>
      <c r="I290" s="153" t="s">
        <v>127</v>
      </c>
      <c r="J290" s="15"/>
      <c r="K290" s="93">
        <v>250000</v>
      </c>
      <c r="L290" s="326" t="s">
        <v>178</v>
      </c>
      <c r="M290" s="250"/>
      <c r="N290" s="255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</row>
    <row r="291" spans="1:82" ht="23.25" customHeight="1">
      <c r="A291" s="113"/>
      <c r="B291" s="78"/>
      <c r="C291" s="112"/>
      <c r="D291" s="225">
        <v>50103005000000</v>
      </c>
      <c r="E291" s="104" t="s">
        <v>294</v>
      </c>
      <c r="F291" s="62" t="s">
        <v>11</v>
      </c>
      <c r="G291" s="62"/>
      <c r="H291" s="237">
        <v>1</v>
      </c>
      <c r="I291" s="153" t="s">
        <v>129</v>
      </c>
      <c r="J291" s="15">
        <v>1</v>
      </c>
      <c r="K291" s="93">
        <v>50000</v>
      </c>
      <c r="L291" s="326" t="s">
        <v>276</v>
      </c>
      <c r="M291" s="250"/>
      <c r="N291" s="255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</row>
    <row r="292" spans="1:82" ht="14.25" customHeight="1">
      <c r="A292" s="113"/>
      <c r="B292" s="78"/>
      <c r="C292" s="112"/>
      <c r="D292" s="225">
        <v>50103005000000</v>
      </c>
      <c r="E292" s="104" t="s">
        <v>295</v>
      </c>
      <c r="F292" s="62"/>
      <c r="G292" s="62"/>
      <c r="H292" s="237">
        <v>1</v>
      </c>
      <c r="I292" s="153" t="s">
        <v>127</v>
      </c>
      <c r="J292" s="15"/>
      <c r="K292" s="93">
        <v>25000</v>
      </c>
      <c r="L292" s="326" t="s">
        <v>179</v>
      </c>
      <c r="M292" s="250"/>
      <c r="N292" s="255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</row>
    <row r="293" spans="1:82" ht="17.25" customHeight="1">
      <c r="A293" s="113"/>
      <c r="B293" s="78"/>
      <c r="C293" s="112"/>
      <c r="D293" s="225">
        <v>50103005000000</v>
      </c>
      <c r="E293" s="272" t="s">
        <v>293</v>
      </c>
      <c r="F293" s="62" t="s">
        <v>11</v>
      </c>
      <c r="G293" s="62"/>
      <c r="H293" s="237">
        <v>1</v>
      </c>
      <c r="I293" s="153" t="s">
        <v>129</v>
      </c>
      <c r="J293" s="15"/>
      <c r="K293" s="93">
        <v>750000</v>
      </c>
      <c r="L293" s="326" t="s">
        <v>179</v>
      </c>
      <c r="M293" s="250"/>
      <c r="N293" s="255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</row>
    <row r="294" spans="1:82" ht="22.5" customHeight="1">
      <c r="A294" s="113"/>
      <c r="B294" s="78"/>
      <c r="C294" s="112"/>
      <c r="D294" s="225">
        <v>50103900000000</v>
      </c>
      <c r="E294" s="272" t="s">
        <v>387</v>
      </c>
      <c r="F294" s="62"/>
      <c r="G294" s="62"/>
      <c r="H294" s="237">
        <v>1</v>
      </c>
      <c r="I294" s="153" t="s">
        <v>127</v>
      </c>
      <c r="J294" s="15"/>
      <c r="K294" s="93">
        <v>600000</v>
      </c>
      <c r="L294" s="326" t="s">
        <v>183</v>
      </c>
      <c r="M294" s="250"/>
      <c r="N294" s="255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</row>
    <row r="295" spans="1:82" ht="23.25" customHeight="1">
      <c r="A295" s="113"/>
      <c r="B295" s="78"/>
      <c r="C295" s="112"/>
      <c r="D295" s="225">
        <v>50103900000000</v>
      </c>
      <c r="E295" s="272" t="s">
        <v>386</v>
      </c>
      <c r="F295" s="62"/>
      <c r="G295" s="62"/>
      <c r="H295" s="237">
        <v>1</v>
      </c>
      <c r="I295" s="153" t="s">
        <v>127</v>
      </c>
      <c r="J295" s="15"/>
      <c r="K295" s="93">
        <v>25000</v>
      </c>
      <c r="L295" s="326" t="s">
        <v>175</v>
      </c>
      <c r="M295" s="250"/>
      <c r="N295" s="255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</row>
    <row r="296" spans="1:82" ht="12.75" customHeight="1">
      <c r="A296" s="113"/>
      <c r="B296" s="78"/>
      <c r="C296" s="112"/>
      <c r="D296" s="225">
        <v>50103900000000</v>
      </c>
      <c r="E296" s="272" t="s">
        <v>388</v>
      </c>
      <c r="F296" s="62" t="s">
        <v>11</v>
      </c>
      <c r="G296" s="62"/>
      <c r="H296" s="237">
        <v>1</v>
      </c>
      <c r="I296" s="153" t="s">
        <v>127</v>
      </c>
      <c r="J296" s="15"/>
      <c r="K296" s="93">
        <v>125000</v>
      </c>
      <c r="L296" s="326" t="s">
        <v>436</v>
      </c>
      <c r="M296" s="250"/>
      <c r="N296" s="255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</row>
    <row r="297" spans="1:82" ht="12.75" customHeight="1">
      <c r="A297" s="113"/>
      <c r="B297" s="78"/>
      <c r="C297" s="112"/>
      <c r="D297" s="225">
        <v>50103000000000</v>
      </c>
      <c r="E297" s="104" t="s">
        <v>389</v>
      </c>
      <c r="F297" s="62" t="s">
        <v>11</v>
      </c>
      <c r="G297" s="62"/>
      <c r="H297" s="237">
        <v>1</v>
      </c>
      <c r="I297" s="143" t="s">
        <v>127</v>
      </c>
      <c r="J297" s="15"/>
      <c r="K297" s="93">
        <v>400000</v>
      </c>
      <c r="L297" s="326" t="s">
        <v>257</v>
      </c>
      <c r="M297" s="250"/>
      <c r="N297" s="255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</row>
    <row r="298" spans="1:82" ht="12.75" customHeight="1">
      <c r="A298" s="113"/>
      <c r="B298" s="78"/>
      <c r="C298" s="112"/>
      <c r="D298" s="225">
        <v>50103000000000</v>
      </c>
      <c r="E298" s="104" t="s">
        <v>390</v>
      </c>
      <c r="F298" s="62" t="s">
        <v>11</v>
      </c>
      <c r="G298" s="62"/>
      <c r="H298" s="237">
        <v>1</v>
      </c>
      <c r="I298" s="143" t="s">
        <v>129</v>
      </c>
      <c r="J298" s="15"/>
      <c r="K298" s="93">
        <v>400000</v>
      </c>
      <c r="L298" s="326" t="s">
        <v>435</v>
      </c>
      <c r="M298" s="250"/>
      <c r="N298" s="255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</row>
    <row r="299" spans="1:82" ht="12.75" customHeight="1">
      <c r="A299" s="113"/>
      <c r="B299" s="78"/>
      <c r="C299" s="112"/>
      <c r="D299" s="225">
        <v>50103005000000</v>
      </c>
      <c r="E299" s="104" t="s">
        <v>391</v>
      </c>
      <c r="F299" s="62" t="s">
        <v>11</v>
      </c>
      <c r="G299" s="62"/>
      <c r="H299" s="237">
        <v>1</v>
      </c>
      <c r="I299" s="153" t="s">
        <v>127</v>
      </c>
      <c r="J299" s="15"/>
      <c r="K299" s="93">
        <v>180000</v>
      </c>
      <c r="L299" s="326" t="s">
        <v>257</v>
      </c>
      <c r="M299" s="250"/>
      <c r="N299" s="26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</row>
    <row r="300" spans="1:82" ht="21" customHeight="1">
      <c r="A300" s="113"/>
      <c r="B300" s="78"/>
      <c r="C300" s="112"/>
      <c r="D300" s="225">
        <v>50103900000000</v>
      </c>
      <c r="E300" s="104" t="s">
        <v>386</v>
      </c>
      <c r="F300" s="62"/>
      <c r="G300" s="62"/>
      <c r="H300" s="237">
        <v>1</v>
      </c>
      <c r="I300" s="153" t="s">
        <v>127</v>
      </c>
      <c r="J300" s="15"/>
      <c r="K300" s="93">
        <v>25000</v>
      </c>
      <c r="L300" s="326" t="s">
        <v>434</v>
      </c>
      <c r="M300" s="250"/>
      <c r="N300" s="255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</row>
    <row r="301" spans="1:82" ht="17.25" customHeight="1">
      <c r="A301" s="113"/>
      <c r="B301" s="78"/>
      <c r="C301" s="112"/>
      <c r="D301" s="225">
        <v>50103900000000</v>
      </c>
      <c r="E301" s="104" t="s">
        <v>392</v>
      </c>
      <c r="F301" s="62"/>
      <c r="G301" s="62"/>
      <c r="H301" s="237">
        <v>1</v>
      </c>
      <c r="I301" s="153" t="s">
        <v>129</v>
      </c>
      <c r="J301" s="15"/>
      <c r="K301" s="93">
        <v>25000</v>
      </c>
      <c r="L301" s="326" t="s">
        <v>430</v>
      </c>
      <c r="M301" s="250"/>
      <c r="N301" s="255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</row>
    <row r="302" spans="1:82" ht="17.25" customHeight="1">
      <c r="A302" s="113"/>
      <c r="B302" s="78"/>
      <c r="C302" s="112"/>
      <c r="D302" s="225">
        <v>50103900000000</v>
      </c>
      <c r="E302" s="104" t="s">
        <v>393</v>
      </c>
      <c r="F302" s="62"/>
      <c r="G302" s="62"/>
      <c r="H302" s="237">
        <v>1</v>
      </c>
      <c r="I302" s="153" t="s">
        <v>127</v>
      </c>
      <c r="J302" s="15"/>
      <c r="K302" s="93">
        <v>120000</v>
      </c>
      <c r="L302" s="326" t="s">
        <v>433</v>
      </c>
      <c r="M302" s="250"/>
      <c r="N302" s="255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</row>
    <row r="303" spans="1:82" ht="14.25" customHeight="1">
      <c r="A303" s="77" t="s">
        <v>18</v>
      </c>
      <c r="B303" s="112"/>
      <c r="C303" s="112"/>
      <c r="D303" s="275" t="s">
        <v>89</v>
      </c>
      <c r="E303" s="211" t="s">
        <v>106</v>
      </c>
      <c r="F303" s="62"/>
      <c r="G303" s="66"/>
      <c r="H303" s="231"/>
      <c r="I303" s="153"/>
      <c r="J303" s="15"/>
      <c r="K303" s="95">
        <v>0</v>
      </c>
      <c r="L303" s="161"/>
      <c r="M303" s="250"/>
      <c r="N303" s="262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</row>
    <row r="304" spans="1:82" ht="14.25" customHeight="1">
      <c r="A304" s="77"/>
      <c r="B304" s="112"/>
      <c r="C304" s="112"/>
      <c r="D304" s="225">
        <v>50104900000020</v>
      </c>
      <c r="E304" s="318" t="s">
        <v>394</v>
      </c>
      <c r="F304" s="62" t="s">
        <v>11</v>
      </c>
      <c r="G304" s="66"/>
      <c r="H304" s="237">
        <v>1</v>
      </c>
      <c r="I304" s="321" t="s">
        <v>129</v>
      </c>
      <c r="J304" s="15"/>
      <c r="K304" s="93">
        <v>400000</v>
      </c>
      <c r="L304" s="326" t="s">
        <v>191</v>
      </c>
      <c r="N304" s="263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</row>
    <row r="305" spans="1:82" ht="20.25" customHeight="1">
      <c r="A305" s="77"/>
      <c r="B305" s="112"/>
      <c r="C305" s="112"/>
      <c r="D305" s="336">
        <v>50104900000020</v>
      </c>
      <c r="E305" s="318" t="s">
        <v>395</v>
      </c>
      <c r="F305" s="62" t="s">
        <v>11</v>
      </c>
      <c r="G305" s="66"/>
      <c r="H305" s="237">
        <v>1</v>
      </c>
      <c r="I305" s="321" t="s">
        <v>129</v>
      </c>
      <c r="J305" s="15"/>
      <c r="K305" s="93">
        <v>800000</v>
      </c>
      <c r="L305" s="326" t="s">
        <v>191</v>
      </c>
      <c r="N305" s="263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</row>
    <row r="306" spans="1:82" ht="20.25" customHeight="1">
      <c r="A306" s="77"/>
      <c r="B306" s="112"/>
      <c r="C306" s="112"/>
      <c r="D306" s="336">
        <v>50104900000020</v>
      </c>
      <c r="E306" s="318" t="s">
        <v>396</v>
      </c>
      <c r="F306" s="62" t="s">
        <v>11</v>
      </c>
      <c r="G306" s="66"/>
      <c r="H306" s="237">
        <v>1</v>
      </c>
      <c r="I306" s="321" t="s">
        <v>129</v>
      </c>
      <c r="J306" s="15"/>
      <c r="K306" s="93">
        <v>3500000</v>
      </c>
      <c r="L306" s="326" t="s">
        <v>179</v>
      </c>
      <c r="N306" s="263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</row>
    <row r="307" spans="1:82" ht="20.25" customHeight="1">
      <c r="A307" s="77"/>
      <c r="B307" s="112"/>
      <c r="C307" s="112"/>
      <c r="D307" s="336">
        <v>50104900000020</v>
      </c>
      <c r="E307" s="318" t="s">
        <v>397</v>
      </c>
      <c r="F307" s="62" t="s">
        <v>11</v>
      </c>
      <c r="G307" s="66"/>
      <c r="H307" s="237">
        <v>1</v>
      </c>
      <c r="I307" s="321" t="s">
        <v>127</v>
      </c>
      <c r="J307" s="15"/>
      <c r="K307" s="93">
        <v>400000</v>
      </c>
      <c r="L307" s="326" t="s">
        <v>257</v>
      </c>
      <c r="N307" s="263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</row>
    <row r="308" spans="1:82" ht="18.75" customHeight="1">
      <c r="A308" s="77"/>
      <c r="B308" s="112"/>
      <c r="C308" s="112"/>
      <c r="D308" s="225">
        <v>50104040000201</v>
      </c>
      <c r="E308" s="318" t="s">
        <v>398</v>
      </c>
      <c r="F308" s="62" t="s">
        <v>11</v>
      </c>
      <c r="G308" s="66"/>
      <c r="H308" s="237">
        <v>1</v>
      </c>
      <c r="I308" s="321" t="s">
        <v>127</v>
      </c>
      <c r="J308" s="15"/>
      <c r="K308" s="93">
        <v>1000000</v>
      </c>
      <c r="L308" s="326" t="s">
        <v>195</v>
      </c>
      <c r="N308" s="263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</row>
    <row r="309" spans="1:82" ht="25.5" customHeight="1">
      <c r="A309" s="77"/>
      <c r="B309" s="112"/>
      <c r="C309" s="112"/>
      <c r="D309" s="225">
        <v>50104040000201</v>
      </c>
      <c r="E309" s="319" t="s">
        <v>399</v>
      </c>
      <c r="F309" s="62" t="s">
        <v>11</v>
      </c>
      <c r="G309" s="66"/>
      <c r="H309" s="237">
        <v>1</v>
      </c>
      <c r="I309" s="321" t="s">
        <v>127</v>
      </c>
      <c r="J309" s="15"/>
      <c r="K309" s="93">
        <v>6600000</v>
      </c>
      <c r="L309" s="326" t="s">
        <v>195</v>
      </c>
      <c r="N309" s="263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</row>
    <row r="310" spans="1:82" ht="17.25" customHeight="1">
      <c r="A310" s="77"/>
      <c r="B310" s="112"/>
      <c r="C310" s="112"/>
      <c r="D310" s="225">
        <v>50104900000020</v>
      </c>
      <c r="E310" s="318" t="s">
        <v>437</v>
      </c>
      <c r="F310" s="62" t="s">
        <v>11</v>
      </c>
      <c r="G310" s="66"/>
      <c r="H310" s="237">
        <v>1</v>
      </c>
      <c r="I310" s="321" t="s">
        <v>127</v>
      </c>
      <c r="J310" s="15"/>
      <c r="K310" s="93">
        <v>60000</v>
      </c>
      <c r="L310" s="326" t="s">
        <v>221</v>
      </c>
      <c r="N310" s="263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</row>
    <row r="311" spans="1:82" ht="25.5" customHeight="1">
      <c r="A311" s="77"/>
      <c r="B311" s="112"/>
      <c r="C311" s="112"/>
      <c r="D311" s="225">
        <v>50104900000020</v>
      </c>
      <c r="E311" s="318" t="s">
        <v>406</v>
      </c>
      <c r="F311" s="62" t="s">
        <v>11</v>
      </c>
      <c r="G311" s="66"/>
      <c r="H311" s="237">
        <v>1</v>
      </c>
      <c r="I311" s="321" t="s">
        <v>127</v>
      </c>
      <c r="J311" s="15"/>
      <c r="K311" s="93">
        <v>750000</v>
      </c>
      <c r="L311" s="326" t="s">
        <v>257</v>
      </c>
      <c r="N311" s="263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</row>
    <row r="312" spans="1:82" ht="18" customHeight="1">
      <c r="A312" s="77"/>
      <c r="B312" s="112"/>
      <c r="C312" s="112"/>
      <c r="D312" s="225">
        <v>50104900000020</v>
      </c>
      <c r="E312" s="318" t="s">
        <v>407</v>
      </c>
      <c r="F312" s="62" t="s">
        <v>11</v>
      </c>
      <c r="G312" s="66"/>
      <c r="H312" s="237">
        <v>1</v>
      </c>
      <c r="I312" s="321" t="s">
        <v>127</v>
      </c>
      <c r="J312" s="15"/>
      <c r="K312" s="93">
        <v>280000</v>
      </c>
      <c r="L312" s="326" t="s">
        <v>257</v>
      </c>
      <c r="N312" s="263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</row>
    <row r="313" spans="1:82" ht="17.25" customHeight="1">
      <c r="A313" s="77"/>
      <c r="B313" s="112"/>
      <c r="C313" s="112"/>
      <c r="D313" s="225">
        <v>50104900000020</v>
      </c>
      <c r="E313" s="318" t="s">
        <v>408</v>
      </c>
      <c r="F313" s="62"/>
      <c r="G313" s="66"/>
      <c r="H313" s="237">
        <v>1</v>
      </c>
      <c r="I313" s="321" t="s">
        <v>127</v>
      </c>
      <c r="J313" s="15"/>
      <c r="K313" s="93">
        <v>150000</v>
      </c>
      <c r="L313" s="326" t="s">
        <v>257</v>
      </c>
      <c r="N313" s="263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</row>
    <row r="314" spans="1:82" ht="18.75" customHeight="1">
      <c r="A314" s="77"/>
      <c r="B314" s="112"/>
      <c r="C314" s="112"/>
      <c r="D314" s="336">
        <v>50104900000020</v>
      </c>
      <c r="E314" s="318" t="s">
        <v>409</v>
      </c>
      <c r="F314" s="62"/>
      <c r="G314" s="66"/>
      <c r="H314" s="237">
        <v>1</v>
      </c>
      <c r="I314" s="321" t="s">
        <v>127</v>
      </c>
      <c r="J314" s="15"/>
      <c r="K314" s="93">
        <v>160000</v>
      </c>
      <c r="L314" s="326" t="s">
        <v>436</v>
      </c>
      <c r="N314" s="263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</row>
    <row r="315" spans="1:82" ht="18.75" customHeight="1">
      <c r="A315" s="77"/>
      <c r="B315" s="112"/>
      <c r="C315" s="112"/>
      <c r="D315" s="225">
        <v>50104900000020</v>
      </c>
      <c r="E315" s="318" t="s">
        <v>403</v>
      </c>
      <c r="F315" s="62"/>
      <c r="G315" s="66"/>
      <c r="H315" s="237">
        <v>1</v>
      </c>
      <c r="I315" s="321" t="s">
        <v>127</v>
      </c>
      <c r="J315" s="15"/>
      <c r="K315" s="93">
        <v>45000</v>
      </c>
      <c r="L315" s="326" t="s">
        <v>429</v>
      </c>
      <c r="N315" s="263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</row>
    <row r="316" spans="1:82" ht="21.75" customHeight="1">
      <c r="A316" s="77"/>
      <c r="B316" s="112"/>
      <c r="C316" s="112"/>
      <c r="D316" s="225">
        <v>50104900000020</v>
      </c>
      <c r="E316" s="318" t="s">
        <v>404</v>
      </c>
      <c r="F316" s="62"/>
      <c r="G316" s="66"/>
      <c r="H316" s="237">
        <v>1</v>
      </c>
      <c r="I316" s="321" t="s">
        <v>127</v>
      </c>
      <c r="J316" s="15"/>
      <c r="K316" s="93">
        <v>150000</v>
      </c>
      <c r="L316" s="326" t="s">
        <v>175</v>
      </c>
      <c r="N316" s="263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</row>
    <row r="317" spans="1:82" ht="21" customHeight="1">
      <c r="A317" s="77"/>
      <c r="B317" s="112"/>
      <c r="C317" s="112"/>
      <c r="D317" s="225">
        <v>50104040000201</v>
      </c>
      <c r="E317" s="318" t="s">
        <v>405</v>
      </c>
      <c r="F317" s="62"/>
      <c r="G317" s="66"/>
      <c r="H317" s="238">
        <v>2</v>
      </c>
      <c r="I317" s="321" t="s">
        <v>127</v>
      </c>
      <c r="J317" s="15"/>
      <c r="K317" s="93">
        <v>50000</v>
      </c>
      <c r="L317" s="326" t="s">
        <v>439</v>
      </c>
      <c r="M317" s="250"/>
      <c r="N317" s="263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</row>
    <row r="318" spans="1:82" ht="21" customHeight="1">
      <c r="A318" s="77"/>
      <c r="B318" s="112"/>
      <c r="C318" s="112"/>
      <c r="D318" s="225">
        <v>50104900000020</v>
      </c>
      <c r="E318" s="318" t="s">
        <v>402</v>
      </c>
      <c r="F318" s="62"/>
      <c r="G318" s="66"/>
      <c r="H318" s="237">
        <v>1</v>
      </c>
      <c r="I318" s="321" t="s">
        <v>127</v>
      </c>
      <c r="J318" s="15"/>
      <c r="K318" s="93">
        <v>200000</v>
      </c>
      <c r="L318" s="326" t="s">
        <v>178</v>
      </c>
      <c r="N318" s="263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</row>
    <row r="319" spans="1:82" ht="18" customHeight="1">
      <c r="A319" s="77"/>
      <c r="B319" s="112"/>
      <c r="C319" s="112"/>
      <c r="D319" s="225">
        <v>50104001000002</v>
      </c>
      <c r="E319" s="318" t="s">
        <v>400</v>
      </c>
      <c r="F319" s="62"/>
      <c r="G319" s="66"/>
      <c r="H319" s="237">
        <v>1</v>
      </c>
      <c r="I319" s="321" t="s">
        <v>127</v>
      </c>
      <c r="J319" s="15"/>
      <c r="K319" s="93">
        <v>2500000</v>
      </c>
      <c r="L319" s="326" t="s">
        <v>178</v>
      </c>
      <c r="N319" s="263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</row>
    <row r="320" spans="1:82" ht="15.75" customHeight="1">
      <c r="A320" s="77"/>
      <c r="B320" s="112"/>
      <c r="C320" s="112"/>
      <c r="D320" s="225">
        <v>50104040000201</v>
      </c>
      <c r="E320" s="319" t="s">
        <v>401</v>
      </c>
      <c r="F320" s="62"/>
      <c r="G320" s="66"/>
      <c r="H320" s="238">
        <v>2</v>
      </c>
      <c r="I320" s="321" t="s">
        <v>127</v>
      </c>
      <c r="J320" s="15"/>
      <c r="K320" s="93">
        <v>1000000</v>
      </c>
      <c r="L320" s="326" t="s">
        <v>115</v>
      </c>
      <c r="M320" s="250"/>
      <c r="N320" s="263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</row>
    <row r="321" spans="1:82" ht="27.75" customHeight="1">
      <c r="A321" s="77"/>
      <c r="B321" s="112"/>
      <c r="C321" s="112"/>
      <c r="D321" s="225">
        <v>50104900000020</v>
      </c>
      <c r="E321" s="319" t="s">
        <v>93</v>
      </c>
      <c r="F321" s="62"/>
      <c r="G321" s="66"/>
      <c r="H321" s="237">
        <v>1</v>
      </c>
      <c r="I321" s="345" t="s">
        <v>170</v>
      </c>
      <c r="J321" s="15"/>
      <c r="K321" s="93">
        <v>2000000</v>
      </c>
      <c r="L321" s="347" t="s">
        <v>243</v>
      </c>
      <c r="N321" s="263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</row>
    <row r="322" spans="1:82" ht="27.75" customHeight="1">
      <c r="A322" s="77"/>
      <c r="B322" s="112"/>
      <c r="C322" s="112"/>
      <c r="D322" s="225">
        <v>50104900000020</v>
      </c>
      <c r="E322" s="318" t="s">
        <v>438</v>
      </c>
      <c r="F322" s="62"/>
      <c r="G322" s="66"/>
      <c r="H322" s="237">
        <v>1</v>
      </c>
      <c r="I322" s="321" t="s">
        <v>127</v>
      </c>
      <c r="J322" s="15"/>
      <c r="K322" s="93">
        <v>500000</v>
      </c>
      <c r="L322" s="326" t="s">
        <v>257</v>
      </c>
      <c r="N322" s="263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</row>
    <row r="323" spans="1:82" ht="13.5" customHeight="1">
      <c r="A323" s="77" t="s">
        <v>18</v>
      </c>
      <c r="B323" s="78"/>
      <c r="C323" s="78"/>
      <c r="D323" s="273" t="s">
        <v>76</v>
      </c>
      <c r="E323" s="132" t="s">
        <v>77</v>
      </c>
      <c r="F323" s="62"/>
      <c r="G323" s="61"/>
      <c r="H323" s="230" t="s">
        <v>1</v>
      </c>
      <c r="I323" s="141"/>
      <c r="J323" s="15"/>
      <c r="K323" s="95">
        <v>0</v>
      </c>
      <c r="L323" s="161"/>
      <c r="M323" s="245"/>
      <c r="N323" s="26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</row>
    <row r="324" spans="1:82" ht="15.75" customHeight="1">
      <c r="A324" s="77"/>
      <c r="B324" s="78"/>
      <c r="C324" s="78"/>
      <c r="D324" s="281">
        <v>50105900001400</v>
      </c>
      <c r="E324" s="317" t="s">
        <v>417</v>
      </c>
      <c r="F324" s="62" t="s">
        <v>11</v>
      </c>
      <c r="G324" s="67"/>
      <c r="H324" s="237">
        <v>1</v>
      </c>
      <c r="I324" s="324" t="s">
        <v>127</v>
      </c>
      <c r="J324" s="15"/>
      <c r="K324" s="93">
        <v>300000</v>
      </c>
      <c r="L324" s="321" t="s">
        <v>191</v>
      </c>
      <c r="N324" s="26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</row>
    <row r="325" spans="1:82" ht="18.75" customHeight="1">
      <c r="A325" s="77"/>
      <c r="B325" s="78"/>
      <c r="C325" s="78"/>
      <c r="D325" s="282">
        <v>50105090120501</v>
      </c>
      <c r="E325" s="317" t="s">
        <v>418</v>
      </c>
      <c r="F325" s="62" t="s">
        <v>11</v>
      </c>
      <c r="G325" s="67"/>
      <c r="H325" s="237">
        <v>1</v>
      </c>
      <c r="I325" s="324" t="s">
        <v>127</v>
      </c>
      <c r="J325" s="15"/>
      <c r="K325" s="93">
        <v>3000000</v>
      </c>
      <c r="L325" s="321" t="s">
        <v>183</v>
      </c>
      <c r="M325" s="245"/>
      <c r="N325" s="26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</row>
    <row r="326" spans="1:82" ht="24" customHeight="1">
      <c r="A326" s="77"/>
      <c r="B326" s="78"/>
      <c r="C326" s="78"/>
      <c r="D326" s="281">
        <v>50105100000001</v>
      </c>
      <c r="E326" s="317" t="s">
        <v>419</v>
      </c>
      <c r="F326" s="62" t="s">
        <v>11</v>
      </c>
      <c r="G326" s="38"/>
      <c r="H326" s="237">
        <v>1</v>
      </c>
      <c r="I326" s="324" t="s">
        <v>127</v>
      </c>
      <c r="J326" s="15"/>
      <c r="K326" s="93">
        <v>16000000</v>
      </c>
      <c r="L326" s="321" t="s">
        <v>183</v>
      </c>
      <c r="M326" s="245"/>
      <c r="N326" s="264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</row>
    <row r="327" spans="1:82" ht="20.25" customHeight="1">
      <c r="A327" s="77"/>
      <c r="B327" s="78"/>
      <c r="C327" s="78"/>
      <c r="D327" s="281">
        <v>50105000000000</v>
      </c>
      <c r="E327" s="317" t="s">
        <v>420</v>
      </c>
      <c r="F327" s="62" t="s">
        <v>11</v>
      </c>
      <c r="G327" s="38"/>
      <c r="H327" s="237">
        <v>2</v>
      </c>
      <c r="I327" s="324" t="s">
        <v>127</v>
      </c>
      <c r="J327" s="15"/>
      <c r="K327" s="93">
        <v>8250000</v>
      </c>
      <c r="L327" s="321" t="s">
        <v>183</v>
      </c>
      <c r="M327" s="245"/>
      <c r="N327" s="264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</row>
    <row r="328" spans="1:82" ht="18" customHeight="1">
      <c r="A328" s="77"/>
      <c r="B328" s="78"/>
      <c r="C328" s="78"/>
      <c r="D328" s="281">
        <v>50105900008900</v>
      </c>
      <c r="E328" s="317" t="s">
        <v>421</v>
      </c>
      <c r="F328" s="62" t="s">
        <v>11</v>
      </c>
      <c r="G328" s="38"/>
      <c r="H328" s="237">
        <v>2</v>
      </c>
      <c r="I328" s="324" t="s">
        <v>129</v>
      </c>
      <c r="J328" s="15"/>
      <c r="K328" s="93">
        <v>5000000</v>
      </c>
      <c r="L328" s="321" t="s">
        <v>183</v>
      </c>
      <c r="M328" s="245"/>
      <c r="N328" s="264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</row>
    <row r="329" spans="1:82" ht="24" customHeight="1">
      <c r="A329" s="77"/>
      <c r="B329" s="78"/>
      <c r="C329" s="78"/>
      <c r="D329" s="281">
        <v>50105000000000</v>
      </c>
      <c r="E329" s="317" t="s">
        <v>422</v>
      </c>
      <c r="F329" s="62" t="s">
        <v>11</v>
      </c>
      <c r="G329" s="38"/>
      <c r="H329" s="237">
        <v>2</v>
      </c>
      <c r="I329" s="324" t="s">
        <v>127</v>
      </c>
      <c r="J329" s="15"/>
      <c r="K329" s="93">
        <v>1000000</v>
      </c>
      <c r="L329" s="321" t="s">
        <v>183</v>
      </c>
      <c r="M329" s="245"/>
      <c r="N329" s="264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</row>
    <row r="330" spans="1:82" ht="18" customHeight="1">
      <c r="A330" s="77"/>
      <c r="B330" s="78"/>
      <c r="C330" s="78"/>
      <c r="D330" s="281">
        <v>50105900008900</v>
      </c>
      <c r="E330" s="280" t="s">
        <v>297</v>
      </c>
      <c r="F330" s="62" t="s">
        <v>11</v>
      </c>
      <c r="G330" s="38"/>
      <c r="H330" s="237">
        <v>2</v>
      </c>
      <c r="I330" s="324" t="s">
        <v>127</v>
      </c>
      <c r="J330" s="15"/>
      <c r="K330" s="93">
        <v>1000000</v>
      </c>
      <c r="L330" s="321" t="s">
        <v>176</v>
      </c>
      <c r="M330" s="245"/>
      <c r="N330" s="264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</row>
    <row r="331" spans="1:82" ht="18.75" customHeight="1">
      <c r="A331" s="77"/>
      <c r="B331" s="78"/>
      <c r="C331" s="78"/>
      <c r="D331" s="281">
        <v>50105900008900</v>
      </c>
      <c r="E331" s="358" t="s">
        <v>415</v>
      </c>
      <c r="F331" s="62" t="s">
        <v>11</v>
      </c>
      <c r="G331" s="38"/>
      <c r="H331" s="237">
        <v>2</v>
      </c>
      <c r="I331" s="324" t="s">
        <v>127</v>
      </c>
      <c r="J331" s="15"/>
      <c r="K331" s="349">
        <v>29000000</v>
      </c>
      <c r="L331" s="359" t="s">
        <v>257</v>
      </c>
      <c r="M331" s="245"/>
      <c r="N331" s="264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</row>
    <row r="332" spans="1:82" ht="14.25" customHeight="1">
      <c r="A332" s="77"/>
      <c r="B332" s="78"/>
      <c r="C332" s="78"/>
      <c r="D332" s="281">
        <v>50105900008900</v>
      </c>
      <c r="E332" s="358" t="s">
        <v>416</v>
      </c>
      <c r="F332" s="62" t="s">
        <v>11</v>
      </c>
      <c r="G332" s="38"/>
      <c r="H332" s="237">
        <v>2</v>
      </c>
      <c r="I332" s="324" t="s">
        <v>127</v>
      </c>
      <c r="J332" s="15"/>
      <c r="K332" s="349">
        <v>300000</v>
      </c>
      <c r="L332" s="359" t="s">
        <v>206</v>
      </c>
      <c r="M332" s="245"/>
      <c r="N332" s="264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</row>
    <row r="333" spans="1:82" ht="16.5" customHeight="1">
      <c r="A333" s="77"/>
      <c r="B333" s="78"/>
      <c r="C333" s="78"/>
      <c r="D333" s="281">
        <v>50105000000000</v>
      </c>
      <c r="E333" s="358" t="s">
        <v>440</v>
      </c>
      <c r="F333" s="62" t="s">
        <v>11</v>
      </c>
      <c r="G333" s="38"/>
      <c r="H333" s="237">
        <v>2</v>
      </c>
      <c r="I333" s="324" t="s">
        <v>301</v>
      </c>
      <c r="J333" s="15"/>
      <c r="K333" s="349">
        <v>75000000</v>
      </c>
      <c r="L333" s="360" t="s">
        <v>183</v>
      </c>
      <c r="M333" s="245"/>
      <c r="N333" s="264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</row>
    <row r="334" spans="1:82" ht="23.25" customHeight="1">
      <c r="A334" s="77"/>
      <c r="B334" s="78"/>
      <c r="C334" s="78"/>
      <c r="D334" s="281">
        <v>50105900008900</v>
      </c>
      <c r="E334" s="317" t="s">
        <v>414</v>
      </c>
      <c r="F334" s="62" t="s">
        <v>11</v>
      </c>
      <c r="G334" s="38"/>
      <c r="H334" s="237">
        <v>2</v>
      </c>
      <c r="I334" s="324" t="s">
        <v>129</v>
      </c>
      <c r="J334" s="15"/>
      <c r="K334" s="93">
        <v>5000000</v>
      </c>
      <c r="L334" s="321" t="s">
        <v>115</v>
      </c>
      <c r="M334" s="245"/>
      <c r="N334" s="264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</row>
    <row r="335" spans="1:82" ht="17.25" customHeight="1">
      <c r="A335" s="77"/>
      <c r="B335" s="78"/>
      <c r="C335" s="78"/>
      <c r="D335" s="281">
        <v>50105900008900</v>
      </c>
      <c r="E335" s="317" t="s">
        <v>412</v>
      </c>
      <c r="F335" s="62" t="s">
        <v>11</v>
      </c>
      <c r="G335" s="38"/>
      <c r="H335" s="237">
        <v>2</v>
      </c>
      <c r="I335" s="324" t="s">
        <v>129</v>
      </c>
      <c r="J335" s="15"/>
      <c r="K335" s="93">
        <v>7000000</v>
      </c>
      <c r="L335" s="323" t="s">
        <v>441</v>
      </c>
      <c r="M335" s="245"/>
      <c r="N335" s="264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</row>
    <row r="336" spans="1:82" ht="18" customHeight="1">
      <c r="A336" s="77"/>
      <c r="B336" s="78"/>
      <c r="C336" s="78"/>
      <c r="D336" s="281">
        <v>50105900008900</v>
      </c>
      <c r="E336" s="317" t="s">
        <v>413</v>
      </c>
      <c r="F336" s="62" t="s">
        <v>11</v>
      </c>
      <c r="G336" s="38"/>
      <c r="H336" s="237">
        <v>2</v>
      </c>
      <c r="I336" s="324" t="s">
        <v>127</v>
      </c>
      <c r="J336" s="15"/>
      <c r="K336" s="93">
        <v>3000000</v>
      </c>
      <c r="L336" s="323" t="s">
        <v>257</v>
      </c>
      <c r="M336" s="245"/>
      <c r="N336" s="264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</row>
    <row r="337" spans="1:82" ht="24.75" customHeight="1">
      <c r="A337" s="77"/>
      <c r="B337" s="78"/>
      <c r="C337" s="78"/>
      <c r="D337" s="281">
        <v>50105900008900</v>
      </c>
      <c r="E337" s="317" t="s">
        <v>410</v>
      </c>
      <c r="F337" s="62" t="s">
        <v>11</v>
      </c>
      <c r="G337" s="38"/>
      <c r="H337" s="237">
        <v>2</v>
      </c>
      <c r="I337" s="324" t="s">
        <v>127</v>
      </c>
      <c r="J337" s="15"/>
      <c r="K337" s="93">
        <v>8000000</v>
      </c>
      <c r="L337" s="323" t="s">
        <v>441</v>
      </c>
      <c r="M337" s="245"/>
      <c r="N337" s="264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</row>
    <row r="338" spans="1:82" ht="23.25" customHeight="1">
      <c r="A338" s="77"/>
      <c r="B338" s="78"/>
      <c r="C338" s="78"/>
      <c r="D338" s="281">
        <v>50105900008900</v>
      </c>
      <c r="E338" s="317" t="s">
        <v>411</v>
      </c>
      <c r="F338" s="62" t="s">
        <v>11</v>
      </c>
      <c r="G338" s="38"/>
      <c r="H338" s="237">
        <v>2</v>
      </c>
      <c r="I338" s="324" t="s">
        <v>127</v>
      </c>
      <c r="J338" s="15"/>
      <c r="K338" s="93">
        <v>5000000</v>
      </c>
      <c r="L338" s="321" t="s">
        <v>197</v>
      </c>
      <c r="M338" s="245"/>
      <c r="N338" s="264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</row>
    <row r="339" spans="1:82" ht="18.75" customHeight="1">
      <c r="A339" s="77"/>
      <c r="B339" s="78"/>
      <c r="C339" s="78"/>
      <c r="D339" s="281">
        <v>50105900008900</v>
      </c>
      <c r="E339" s="317" t="s">
        <v>165</v>
      </c>
      <c r="F339" s="62" t="s">
        <v>11</v>
      </c>
      <c r="G339" s="38"/>
      <c r="H339" s="237">
        <v>2</v>
      </c>
      <c r="I339" s="324" t="s">
        <v>301</v>
      </c>
      <c r="J339" s="15"/>
      <c r="K339" s="93">
        <v>2200000</v>
      </c>
      <c r="L339" s="321" t="s">
        <v>183</v>
      </c>
      <c r="M339" s="245"/>
      <c r="N339" s="264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</row>
    <row r="340" spans="1:82" ht="21.75" customHeight="1">
      <c r="A340" s="77" t="s">
        <v>18</v>
      </c>
      <c r="B340" s="78"/>
      <c r="C340" s="78"/>
      <c r="D340" s="283" t="s">
        <v>298</v>
      </c>
      <c r="E340" s="284" t="s">
        <v>299</v>
      </c>
      <c r="F340" s="62"/>
      <c r="G340" s="61"/>
      <c r="H340" s="230" t="s">
        <v>1</v>
      </c>
      <c r="I340" s="141"/>
      <c r="J340" s="15"/>
      <c r="K340" s="95">
        <v>0</v>
      </c>
      <c r="L340" s="161"/>
      <c r="M340" s="245"/>
      <c r="N340" s="25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</row>
    <row r="341" spans="1:82" ht="20.25" customHeight="1">
      <c r="A341" s="77"/>
      <c r="B341" s="78"/>
      <c r="C341" s="78"/>
      <c r="D341" s="281">
        <v>50199085000001</v>
      </c>
      <c r="E341" s="280" t="s">
        <v>423</v>
      </c>
      <c r="F341" s="62" t="s">
        <v>11</v>
      </c>
      <c r="G341" s="67"/>
      <c r="H341" s="237">
        <v>1</v>
      </c>
      <c r="I341" s="143" t="s">
        <v>127</v>
      </c>
      <c r="J341" s="15"/>
      <c r="K341" s="93">
        <v>1000000</v>
      </c>
      <c r="L341" s="326" t="s">
        <v>115</v>
      </c>
      <c r="N341" s="25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</row>
    <row r="342" spans="1:82" ht="13.5" customHeight="1">
      <c r="A342" s="77" t="s">
        <v>18</v>
      </c>
      <c r="B342" s="78"/>
      <c r="C342" s="78"/>
      <c r="D342" s="283" t="s">
        <v>260</v>
      </c>
      <c r="E342" s="284" t="s">
        <v>261</v>
      </c>
      <c r="F342" s="62"/>
      <c r="G342" s="61"/>
      <c r="H342" s="230" t="s">
        <v>1</v>
      </c>
      <c r="I342" s="141"/>
      <c r="J342" s="15"/>
      <c r="K342" s="95">
        <v>0</v>
      </c>
      <c r="L342" s="161"/>
      <c r="M342" s="245"/>
      <c r="N342" s="25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</row>
    <row r="343" spans="1:82" ht="15.75" customHeight="1">
      <c r="A343" s="77"/>
      <c r="B343" s="78"/>
      <c r="C343" s="78"/>
      <c r="D343" s="281">
        <v>50199000000000</v>
      </c>
      <c r="E343" s="317" t="s">
        <v>424</v>
      </c>
      <c r="F343" s="62" t="s">
        <v>11</v>
      </c>
      <c r="G343" s="67"/>
      <c r="H343" s="237">
        <v>1</v>
      </c>
      <c r="I343" s="143" t="s">
        <v>127</v>
      </c>
      <c r="J343" s="15"/>
      <c r="K343" s="93">
        <v>1000000</v>
      </c>
      <c r="L343" s="326" t="s">
        <v>115</v>
      </c>
      <c r="N343" s="25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</row>
    <row r="344" spans="1:82" ht="24.75" customHeight="1">
      <c r="A344" s="77"/>
      <c r="B344" s="78"/>
      <c r="C344" s="78"/>
      <c r="D344" s="281"/>
      <c r="E344" s="317"/>
      <c r="F344" s="62"/>
      <c r="G344" s="67"/>
      <c r="H344" s="237"/>
      <c r="I344" s="143"/>
      <c r="J344" s="15"/>
      <c r="K344" s="337">
        <f>SUM(K346)</f>
        <v>30000000</v>
      </c>
      <c r="L344" s="326"/>
      <c r="N344" s="25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</row>
    <row r="345" spans="1:82" ht="21" customHeight="1">
      <c r="A345" s="77" t="s">
        <v>18</v>
      </c>
      <c r="B345" s="112"/>
      <c r="C345" s="112"/>
      <c r="D345" s="275" t="s">
        <v>262</v>
      </c>
      <c r="E345" s="211" t="s">
        <v>263</v>
      </c>
      <c r="F345" s="62"/>
      <c r="G345" s="66"/>
      <c r="H345" s="231"/>
      <c r="I345" s="153"/>
      <c r="J345" s="15"/>
      <c r="K345" s="95">
        <v>0</v>
      </c>
      <c r="L345" s="161"/>
      <c r="M345" s="250"/>
      <c r="N345" s="263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</row>
    <row r="346" spans="1:82" ht="19.5" customHeight="1">
      <c r="A346" s="77"/>
      <c r="B346" s="112"/>
      <c r="C346" s="112"/>
      <c r="D346" s="282">
        <v>50299030000300</v>
      </c>
      <c r="E346" s="317" t="s">
        <v>425</v>
      </c>
      <c r="F346" s="62" t="s">
        <v>11</v>
      </c>
      <c r="G346" s="66"/>
      <c r="H346" s="237">
        <v>2</v>
      </c>
      <c r="I346" s="143" t="s">
        <v>127</v>
      </c>
      <c r="J346" s="15"/>
      <c r="K346" s="349">
        <v>30000000</v>
      </c>
      <c r="L346" s="352" t="s">
        <v>431</v>
      </c>
      <c r="N346" s="263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</row>
    <row r="347" spans="1:82" ht="19.5" customHeight="1">
      <c r="A347" s="77"/>
      <c r="B347" s="112"/>
      <c r="C347" s="112"/>
      <c r="D347" s="282"/>
      <c r="E347" s="317"/>
      <c r="F347" s="62"/>
      <c r="G347" s="66"/>
      <c r="H347" s="237"/>
      <c r="I347" s="143"/>
      <c r="J347" s="15"/>
      <c r="K347" s="337">
        <f>SUM(K348:K349)</f>
        <v>14000000</v>
      </c>
      <c r="L347" s="326"/>
      <c r="N347" s="263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</row>
    <row r="348" spans="1:82" ht="14.25" customHeight="1">
      <c r="A348" s="77"/>
      <c r="B348" s="112"/>
      <c r="C348" s="112"/>
      <c r="D348" s="285" t="s">
        <v>264</v>
      </c>
      <c r="E348" s="286" t="s">
        <v>265</v>
      </c>
      <c r="F348" s="287"/>
      <c r="G348" s="288"/>
      <c r="H348" s="289"/>
      <c r="I348" s="148"/>
      <c r="J348" s="15"/>
      <c r="K348" s="95">
        <v>0</v>
      </c>
      <c r="L348" s="326"/>
      <c r="M348" s="250"/>
      <c r="N348" s="263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</row>
    <row r="349" spans="1:82" ht="23.25" customHeight="1">
      <c r="A349" s="77"/>
      <c r="B349" s="112"/>
      <c r="C349" s="112"/>
      <c r="D349" s="282">
        <v>59903000000000</v>
      </c>
      <c r="E349" s="280" t="s">
        <v>300</v>
      </c>
      <c r="F349" s="287"/>
      <c r="G349" s="288"/>
      <c r="H349" s="290"/>
      <c r="I349" s="143" t="s">
        <v>129</v>
      </c>
      <c r="J349" s="15"/>
      <c r="K349" s="93">
        <v>14000000</v>
      </c>
      <c r="L349" s="326" t="s">
        <v>183</v>
      </c>
      <c r="M349" s="250"/>
      <c r="N349" s="263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</row>
    <row r="350" spans="1:82" ht="14.25" customHeight="1">
      <c r="A350" s="77"/>
      <c r="B350" s="78"/>
      <c r="C350" s="78"/>
      <c r="F350" s="62"/>
      <c r="G350" s="38"/>
      <c r="H350" s="237"/>
      <c r="I350" s="143"/>
      <c r="J350" s="15"/>
      <c r="K350" s="76"/>
      <c r="L350" s="326"/>
      <c r="M350" s="245"/>
      <c r="N350" s="26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</row>
    <row r="351" spans="1:82" ht="21.75" customHeight="1">
      <c r="A351" s="26" t="s">
        <v>87</v>
      </c>
      <c r="B351" s="19"/>
      <c r="C351" s="19"/>
      <c r="D351" s="222"/>
      <c r="E351" s="219"/>
      <c r="F351" s="23"/>
      <c r="G351" s="24"/>
      <c r="H351" s="239"/>
      <c r="I351" s="141"/>
      <c r="J351" s="15"/>
      <c r="K351" s="220">
        <f>SUM(K7)+K10+K18+K33+K54+K58+K69+K119+K123+K153+K185+K223+K226+K280+K344+K347</f>
        <v>2099711593</v>
      </c>
      <c r="L351" s="161"/>
      <c r="M351" s="246"/>
      <c r="N351" s="265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</row>
    <row r="352" spans="12:13" ht="14.25">
      <c r="L352" s="164"/>
      <c r="M352" s="251"/>
    </row>
    <row r="353" spans="8:13" ht="18">
      <c r="H353" s="240"/>
      <c r="I353" s="155"/>
      <c r="J353" s="355"/>
      <c r="K353" s="356"/>
      <c r="L353" s="354"/>
      <c r="M353" s="251"/>
    </row>
    <row r="354" spans="8:13" ht="14.25">
      <c r="H354" s="240"/>
      <c r="I354" s="155"/>
      <c r="J354" s="355"/>
      <c r="K354" s="357"/>
      <c r="L354" s="354"/>
      <c r="M354" s="251"/>
    </row>
    <row r="355" spans="8:12" ht="14.25">
      <c r="H355" s="240"/>
      <c r="I355" s="155"/>
      <c r="K355" s="357"/>
      <c r="L355" s="354"/>
    </row>
    <row r="356" spans="8:12" ht="14.25">
      <c r="H356" s="240"/>
      <c r="I356" s="155"/>
      <c r="K356" s="97"/>
      <c r="L356" s="354"/>
    </row>
    <row r="357" spans="8:12" ht="14.25">
      <c r="H357" s="240"/>
      <c r="I357" s="155"/>
      <c r="K357" s="357"/>
      <c r="L357" s="354"/>
    </row>
    <row r="358" spans="8:12" ht="14.25">
      <c r="H358" s="240"/>
      <c r="I358" s="155"/>
      <c r="K358" s="357"/>
      <c r="L358" s="354"/>
    </row>
    <row r="359" spans="8:12" ht="14.25">
      <c r="H359" s="240"/>
      <c r="I359" s="155"/>
      <c r="K359" s="357"/>
      <c r="L359" s="354"/>
    </row>
    <row r="360" spans="8:12" ht="14.25">
      <c r="H360" s="240"/>
      <c r="I360" s="155"/>
      <c r="K360" s="357"/>
      <c r="L360" s="354"/>
    </row>
    <row r="361" spans="8:12" ht="14.25">
      <c r="H361" s="240"/>
      <c r="I361" s="155"/>
      <c r="K361" s="357"/>
      <c r="L361" s="354"/>
    </row>
    <row r="362" spans="8:12" ht="14.25">
      <c r="H362" s="240"/>
      <c r="I362" s="155"/>
      <c r="K362" s="357"/>
      <c r="L362" s="354"/>
    </row>
    <row r="363" spans="8:12" ht="14.25">
      <c r="H363" s="240"/>
      <c r="I363" s="155"/>
      <c r="K363" s="357"/>
      <c r="L363" s="354"/>
    </row>
    <row r="364" spans="8:12" ht="14.25">
      <c r="H364" s="240"/>
      <c r="K364" s="357"/>
      <c r="L364" s="354"/>
    </row>
    <row r="365" spans="8:12" ht="14.25">
      <c r="H365" s="240"/>
      <c r="K365" s="357"/>
      <c r="L365" s="354"/>
    </row>
    <row r="366" spans="8:12" ht="14.25">
      <c r="H366" s="240"/>
      <c r="K366" s="357"/>
      <c r="L366" s="354"/>
    </row>
    <row r="367" spans="8:12" ht="14.25">
      <c r="H367" s="240"/>
      <c r="K367" s="357"/>
      <c r="L367" s="354"/>
    </row>
    <row r="368" spans="8:12" ht="14.25">
      <c r="H368" s="240"/>
      <c r="K368" s="357"/>
      <c r="L368" s="354"/>
    </row>
    <row r="369" spans="8:12" ht="14.25">
      <c r="H369" s="240"/>
      <c r="K369" s="357"/>
      <c r="L369" s="354"/>
    </row>
    <row r="370" spans="8:12" ht="14.25">
      <c r="H370" s="240"/>
      <c r="K370" s="357"/>
      <c r="L370" s="354"/>
    </row>
    <row r="371" spans="8:12" ht="14.25">
      <c r="H371" s="240"/>
      <c r="K371" s="357"/>
      <c r="L371" s="354"/>
    </row>
    <row r="372" spans="8:12" ht="14.25">
      <c r="H372" s="240"/>
      <c r="K372" s="357"/>
      <c r="L372" s="354"/>
    </row>
    <row r="373" spans="8:12" ht="14.25">
      <c r="H373" s="240"/>
      <c r="K373" s="357"/>
      <c r="L373" s="354"/>
    </row>
    <row r="374" spans="11:12" ht="14.25">
      <c r="K374" s="357"/>
      <c r="L374" s="354"/>
    </row>
    <row r="375" spans="11:12" ht="14.25">
      <c r="K375" s="357"/>
      <c r="L375" s="354"/>
    </row>
    <row r="376" ht="14.25">
      <c r="L376" s="164"/>
    </row>
    <row r="377" ht="14.25">
      <c r="L377" s="164"/>
    </row>
    <row r="378" ht="14.25">
      <c r="L378" s="164"/>
    </row>
    <row r="379" ht="14.25">
      <c r="L379" s="164"/>
    </row>
    <row r="380" ht="14.25">
      <c r="L380" s="164"/>
    </row>
    <row r="381" ht="14.25">
      <c r="L381" s="164"/>
    </row>
    <row r="382" ht="14.25">
      <c r="L382" s="164"/>
    </row>
    <row r="383" ht="14.25">
      <c r="L383" s="164"/>
    </row>
    <row r="384" ht="14.25">
      <c r="L384" s="164"/>
    </row>
    <row r="385" ht="14.25">
      <c r="L385" s="164"/>
    </row>
    <row r="386" ht="14.25">
      <c r="L386" s="164"/>
    </row>
    <row r="387" ht="14.25">
      <c r="L387" s="164"/>
    </row>
    <row r="388" ht="14.25">
      <c r="L388" s="164"/>
    </row>
    <row r="389" ht="14.25">
      <c r="L389" s="164"/>
    </row>
    <row r="390" ht="14.25">
      <c r="L390" s="164"/>
    </row>
    <row r="391" ht="14.25">
      <c r="L391" s="164"/>
    </row>
    <row r="392" ht="14.25">
      <c r="L392" s="164"/>
    </row>
    <row r="393" ht="14.25">
      <c r="L393" s="164"/>
    </row>
    <row r="394" ht="14.25">
      <c r="L394" s="164"/>
    </row>
    <row r="395" ht="14.25">
      <c r="L395" s="164"/>
    </row>
    <row r="396" ht="14.25">
      <c r="L396" s="164"/>
    </row>
    <row r="397" ht="14.25">
      <c r="L397" s="164"/>
    </row>
    <row r="398" ht="14.25">
      <c r="L398" s="164"/>
    </row>
    <row r="399" ht="14.25">
      <c r="L399" s="164"/>
    </row>
    <row r="400" ht="14.25">
      <c r="L400" s="164"/>
    </row>
    <row r="401" ht="14.25">
      <c r="L401" s="164"/>
    </row>
    <row r="402" ht="14.25">
      <c r="L402" s="164"/>
    </row>
    <row r="403" ht="14.25">
      <c r="L403" s="164"/>
    </row>
    <row r="404" ht="14.25">
      <c r="L404" s="164"/>
    </row>
    <row r="405" ht="14.25">
      <c r="L405" s="164"/>
    </row>
    <row r="406" ht="14.25">
      <c r="L406" s="164"/>
    </row>
    <row r="407" ht="14.25">
      <c r="L407" s="164"/>
    </row>
    <row r="408" ht="14.25">
      <c r="L408" s="164"/>
    </row>
    <row r="409" ht="14.25">
      <c r="L409" s="164"/>
    </row>
    <row r="410" ht="14.25">
      <c r="L410" s="164"/>
    </row>
    <row r="411" ht="14.25">
      <c r="L411" s="164"/>
    </row>
    <row r="412" ht="14.25">
      <c r="L412" s="164"/>
    </row>
    <row r="413" ht="14.25">
      <c r="L413" s="164"/>
    </row>
    <row r="414" ht="14.25">
      <c r="L414" s="164"/>
    </row>
    <row r="415" ht="14.25">
      <c r="L415" s="164"/>
    </row>
    <row r="416" ht="14.25">
      <c r="L416" s="164"/>
    </row>
    <row r="417" ht="14.25">
      <c r="L417" s="164"/>
    </row>
    <row r="418" ht="14.25">
      <c r="L418" s="164"/>
    </row>
    <row r="419" ht="14.25">
      <c r="L419" s="164"/>
    </row>
    <row r="420" ht="14.25">
      <c r="L420" s="164"/>
    </row>
    <row r="421" ht="14.25">
      <c r="L421" s="164"/>
    </row>
    <row r="422" ht="14.25">
      <c r="L422" s="164"/>
    </row>
    <row r="423" ht="14.25">
      <c r="L423" s="164"/>
    </row>
    <row r="424" ht="14.25">
      <c r="L424" s="164"/>
    </row>
    <row r="425" ht="14.25">
      <c r="L425" s="164"/>
    </row>
    <row r="426" ht="14.25">
      <c r="L426" s="164"/>
    </row>
    <row r="427" ht="14.25">
      <c r="L427" s="164"/>
    </row>
    <row r="428" ht="14.25">
      <c r="L428" s="164"/>
    </row>
    <row r="429" ht="14.25">
      <c r="L429" s="164"/>
    </row>
    <row r="430" ht="14.25">
      <c r="L430" s="164"/>
    </row>
    <row r="431" ht="14.25">
      <c r="L431" s="164"/>
    </row>
    <row r="432" ht="14.25">
      <c r="L432" s="164"/>
    </row>
    <row r="433" ht="14.25">
      <c r="L433" s="164"/>
    </row>
    <row r="434" ht="14.25">
      <c r="L434" s="164"/>
    </row>
    <row r="435" ht="14.25">
      <c r="L435" s="164"/>
    </row>
    <row r="436" ht="14.25">
      <c r="L436" s="164"/>
    </row>
    <row r="437" ht="14.25">
      <c r="L437" s="164"/>
    </row>
    <row r="438" ht="14.25">
      <c r="L438" s="164"/>
    </row>
    <row r="439" ht="14.25">
      <c r="L439" s="164"/>
    </row>
    <row r="440" ht="14.25">
      <c r="L440" s="164"/>
    </row>
    <row r="441" ht="14.25">
      <c r="L441" s="164"/>
    </row>
    <row r="442" ht="14.25">
      <c r="L442" s="164"/>
    </row>
    <row r="443" ht="14.25">
      <c r="L443" s="164"/>
    </row>
    <row r="444" ht="14.25">
      <c r="L444" s="164"/>
    </row>
    <row r="445" ht="14.25">
      <c r="L445" s="164"/>
    </row>
    <row r="446" ht="14.25">
      <c r="L446" s="164"/>
    </row>
    <row r="447" ht="14.25">
      <c r="L447" s="164"/>
    </row>
    <row r="448" ht="14.25">
      <c r="L448" s="164"/>
    </row>
    <row r="449" ht="14.25">
      <c r="L449" s="164"/>
    </row>
    <row r="450" ht="14.25">
      <c r="L450" s="164"/>
    </row>
    <row r="451" ht="14.25">
      <c r="L451" s="164"/>
    </row>
    <row r="452" ht="14.25">
      <c r="L452" s="164"/>
    </row>
    <row r="453" ht="14.25">
      <c r="L453" s="164"/>
    </row>
    <row r="454" ht="14.25">
      <c r="L454" s="164"/>
    </row>
    <row r="455" ht="14.25">
      <c r="L455" s="164"/>
    </row>
    <row r="456" ht="14.25">
      <c r="L456" s="164"/>
    </row>
    <row r="457" ht="14.25">
      <c r="L457" s="164"/>
    </row>
    <row r="458" ht="14.25">
      <c r="L458" s="164"/>
    </row>
    <row r="459" ht="14.25">
      <c r="L459" s="164"/>
    </row>
    <row r="460" ht="14.25">
      <c r="L460" s="164"/>
    </row>
    <row r="461" ht="14.25">
      <c r="L461" s="164"/>
    </row>
    <row r="462" ht="14.25">
      <c r="L462" s="164"/>
    </row>
    <row r="463" ht="14.25">
      <c r="L463" s="164"/>
    </row>
    <row r="464" ht="14.25">
      <c r="L464" s="164"/>
    </row>
    <row r="465" ht="14.25">
      <c r="L465" s="164"/>
    </row>
    <row r="466" ht="14.25">
      <c r="L466" s="164"/>
    </row>
    <row r="467" ht="14.25">
      <c r="L467" s="164"/>
    </row>
    <row r="468" ht="14.25">
      <c r="L468" s="164"/>
    </row>
    <row r="469" ht="14.25">
      <c r="L469" s="164"/>
    </row>
    <row r="470" ht="14.25">
      <c r="L470" s="164"/>
    </row>
    <row r="471" ht="14.25">
      <c r="L471" s="164"/>
    </row>
    <row r="472" ht="14.25">
      <c r="L472" s="164"/>
    </row>
    <row r="473" ht="14.25">
      <c r="L473" s="164"/>
    </row>
    <row r="474" ht="14.25">
      <c r="L474" s="164"/>
    </row>
    <row r="475" ht="14.25">
      <c r="L475" s="164"/>
    </row>
    <row r="476" ht="14.25">
      <c r="L476" s="164"/>
    </row>
    <row r="477" spans="11:13" ht="14.25">
      <c r="K477" s="90"/>
      <c r="L477" s="164"/>
      <c r="M477" s="252"/>
    </row>
    <row r="478" ht="14.25">
      <c r="L478" s="165"/>
    </row>
  </sheetData>
  <sheetProtection/>
  <autoFilter ref="A5:L351"/>
  <mergeCells count="2">
    <mergeCell ref="A2:K2"/>
    <mergeCell ref="A3:K3"/>
  </mergeCells>
  <printOptions/>
  <pageMargins left="1.43" right="0.2" top="0.17" bottom="0.17" header="0" footer="0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A53"/>
  <sheetViews>
    <sheetView zoomScalePageLayoutView="0" workbookViewId="0" topLeftCell="A1">
      <selection activeCell="A1" sqref="A1:E16384"/>
    </sheetView>
  </sheetViews>
  <sheetFormatPr defaultColWidth="11.421875" defaultRowHeight="12.75"/>
  <cols>
    <col min="1" max="1" width="17.140625" style="29" customWidth="1"/>
    <col min="2" max="2" width="35.28125" style="0" customWidth="1"/>
    <col min="4" max="4" width="1.8515625" style="0" hidden="1" customWidth="1"/>
    <col min="5" max="5" width="16.140625" style="0" customWidth="1"/>
  </cols>
  <sheetData>
    <row r="1" ht="12.75">
      <c r="B1" s="208"/>
    </row>
    <row r="2" s="210" customFormat="1" ht="21" customHeight="1">
      <c r="A2" s="209"/>
    </row>
    <row r="3" spans="1:79" s="187" customFormat="1" ht="32.25" customHeight="1">
      <c r="A3" s="179"/>
      <c r="B3" s="180"/>
      <c r="C3" s="181"/>
      <c r="D3" s="182"/>
      <c r="E3" s="183"/>
      <c r="F3" s="184"/>
      <c r="G3" s="185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  <c r="AO3" s="186"/>
      <c r="AP3" s="186"/>
      <c r="AQ3" s="186"/>
      <c r="AR3" s="186"/>
      <c r="AS3" s="186"/>
      <c r="AT3" s="186"/>
      <c r="AU3" s="186"/>
      <c r="AV3" s="186"/>
      <c r="AW3" s="186"/>
      <c r="AX3" s="186"/>
      <c r="AY3" s="186"/>
      <c r="AZ3" s="186"/>
      <c r="BA3" s="186"/>
      <c r="BB3" s="186"/>
      <c r="BC3" s="186"/>
      <c r="BD3" s="186"/>
      <c r="BE3" s="186"/>
      <c r="BF3" s="186"/>
      <c r="BG3" s="186"/>
      <c r="BH3" s="186"/>
      <c r="BI3" s="186"/>
      <c r="BJ3" s="186"/>
      <c r="BK3" s="186"/>
      <c r="BL3" s="186"/>
      <c r="BM3" s="186"/>
      <c r="BN3" s="186"/>
      <c r="BO3" s="186"/>
      <c r="BP3" s="186"/>
      <c r="BQ3" s="186"/>
      <c r="BR3" s="186"/>
      <c r="BS3" s="186"/>
      <c r="BT3" s="186"/>
      <c r="BU3" s="186"/>
      <c r="BV3" s="186"/>
      <c r="BW3" s="186"/>
      <c r="BX3" s="186"/>
      <c r="BY3" s="186"/>
      <c r="BZ3" s="186"/>
      <c r="CA3" s="186"/>
    </row>
    <row r="4" spans="1:79" s="192" customFormat="1" ht="32.25" customHeight="1">
      <c r="A4" s="188"/>
      <c r="B4" s="173"/>
      <c r="C4" s="181"/>
      <c r="D4" s="189"/>
      <c r="E4" s="183"/>
      <c r="F4" s="184"/>
      <c r="G4" s="190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</row>
    <row r="5" spans="1:79" s="187" customFormat="1" ht="32.25" customHeight="1">
      <c r="A5" s="188"/>
      <c r="B5" s="173"/>
      <c r="C5" s="181"/>
      <c r="D5" s="189"/>
      <c r="E5" s="183"/>
      <c r="F5" s="184"/>
      <c r="G5" s="185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186"/>
      <c r="AQ5" s="186"/>
      <c r="AR5" s="186"/>
      <c r="AS5" s="186"/>
      <c r="AT5" s="186"/>
      <c r="AU5" s="186"/>
      <c r="AV5" s="186"/>
      <c r="AW5" s="186"/>
      <c r="AX5" s="186"/>
      <c r="AY5" s="186"/>
      <c r="AZ5" s="186"/>
      <c r="BA5" s="186"/>
      <c r="BB5" s="186"/>
      <c r="BC5" s="186"/>
      <c r="BD5" s="186"/>
      <c r="BE5" s="186"/>
      <c r="BF5" s="186"/>
      <c r="BG5" s="186"/>
      <c r="BH5" s="186"/>
      <c r="BI5" s="186"/>
      <c r="BJ5" s="186"/>
      <c r="BK5" s="186"/>
      <c r="BL5" s="186"/>
      <c r="BM5" s="186"/>
      <c r="BN5" s="186"/>
      <c r="BO5" s="186"/>
      <c r="BP5" s="186"/>
      <c r="BQ5" s="186"/>
      <c r="BR5" s="186"/>
      <c r="BS5" s="186"/>
      <c r="BT5" s="186"/>
      <c r="BU5" s="186"/>
      <c r="BV5" s="186"/>
      <c r="BW5" s="186"/>
      <c r="BX5" s="186"/>
      <c r="BY5" s="186"/>
      <c r="BZ5" s="186"/>
      <c r="CA5" s="186"/>
    </row>
    <row r="6" spans="1:79" s="187" customFormat="1" ht="32.25" customHeight="1">
      <c r="A6" s="188"/>
      <c r="B6" s="174"/>
      <c r="C6" s="193"/>
      <c r="D6" s="194"/>
      <c r="E6" s="195"/>
      <c r="F6" s="184"/>
      <c r="G6" s="185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6"/>
      <c r="AV6" s="186"/>
      <c r="AW6" s="186"/>
      <c r="AX6" s="186"/>
      <c r="AY6" s="186"/>
      <c r="AZ6" s="186"/>
      <c r="BA6" s="186"/>
      <c r="BB6" s="186"/>
      <c r="BC6" s="186"/>
      <c r="BD6" s="186"/>
      <c r="BE6" s="186"/>
      <c r="BF6" s="186"/>
      <c r="BG6" s="186"/>
      <c r="BH6" s="186"/>
      <c r="BI6" s="186"/>
      <c r="BJ6" s="186"/>
      <c r="BK6" s="186"/>
      <c r="BL6" s="186"/>
      <c r="BM6" s="186"/>
      <c r="BN6" s="186"/>
      <c r="BO6" s="186"/>
      <c r="BP6" s="186"/>
      <c r="BQ6" s="186"/>
      <c r="BR6" s="186"/>
      <c r="BS6" s="186"/>
      <c r="BT6" s="186"/>
      <c r="BU6" s="186"/>
      <c r="BV6" s="186"/>
      <c r="BW6" s="186"/>
      <c r="BX6" s="186"/>
      <c r="BY6" s="186"/>
      <c r="BZ6" s="186"/>
      <c r="CA6" s="186"/>
    </row>
    <row r="7" spans="1:79" s="187" customFormat="1" ht="32.25" customHeight="1">
      <c r="A7" s="188"/>
      <c r="B7" s="174"/>
      <c r="C7" s="193"/>
      <c r="D7" s="194"/>
      <c r="E7" s="195"/>
      <c r="F7" s="184"/>
      <c r="G7" s="185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6"/>
      <c r="BA7" s="186"/>
      <c r="BB7" s="186"/>
      <c r="BC7" s="186"/>
      <c r="BD7" s="186"/>
      <c r="BE7" s="186"/>
      <c r="BF7" s="186"/>
      <c r="BG7" s="186"/>
      <c r="BH7" s="186"/>
      <c r="BI7" s="186"/>
      <c r="BJ7" s="186"/>
      <c r="BK7" s="186"/>
      <c r="BL7" s="186"/>
      <c r="BM7" s="186"/>
      <c r="BN7" s="186"/>
      <c r="BO7" s="186"/>
      <c r="BP7" s="186"/>
      <c r="BQ7" s="186"/>
      <c r="BR7" s="186"/>
      <c r="BS7" s="186"/>
      <c r="BT7" s="186"/>
      <c r="BU7" s="186"/>
      <c r="BV7" s="186"/>
      <c r="BW7" s="186"/>
      <c r="BX7" s="186"/>
      <c r="BY7" s="186"/>
      <c r="BZ7" s="186"/>
      <c r="CA7" s="186"/>
    </row>
    <row r="8" spans="1:79" s="187" customFormat="1" ht="32.25" customHeight="1">
      <c r="A8" s="188"/>
      <c r="B8" s="173"/>
      <c r="C8" s="196"/>
      <c r="D8" s="189"/>
      <c r="E8" s="183"/>
      <c r="F8" s="184"/>
      <c r="G8" s="185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6"/>
      <c r="BF8" s="186"/>
      <c r="BG8" s="186"/>
      <c r="BH8" s="186"/>
      <c r="BI8" s="186"/>
      <c r="BJ8" s="186"/>
      <c r="BK8" s="186"/>
      <c r="BL8" s="186"/>
      <c r="BM8" s="186"/>
      <c r="BN8" s="186"/>
      <c r="BO8" s="186"/>
      <c r="BP8" s="186"/>
      <c r="BQ8" s="186"/>
      <c r="BR8" s="186"/>
      <c r="BS8" s="186"/>
      <c r="BT8" s="186"/>
      <c r="BU8" s="186"/>
      <c r="BV8" s="186"/>
      <c r="BW8" s="186"/>
      <c r="BX8" s="186"/>
      <c r="BY8" s="186"/>
      <c r="BZ8" s="186"/>
      <c r="CA8" s="186"/>
    </row>
    <row r="9" spans="1:79" s="192" customFormat="1" ht="32.25" customHeight="1">
      <c r="A9" s="197"/>
      <c r="B9" s="173"/>
      <c r="C9" s="181"/>
      <c r="D9" s="189"/>
      <c r="E9" s="183"/>
      <c r="F9" s="184"/>
      <c r="G9" s="190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</row>
    <row r="10" spans="1:79" s="192" customFormat="1" ht="32.25" customHeight="1">
      <c r="A10" s="197"/>
      <c r="B10" s="198"/>
      <c r="C10" s="181"/>
      <c r="D10" s="189"/>
      <c r="E10" s="183"/>
      <c r="F10" s="184"/>
      <c r="G10" s="190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</row>
    <row r="11" spans="1:79" s="192" customFormat="1" ht="32.25" customHeight="1">
      <c r="A11" s="188"/>
      <c r="B11" s="173"/>
      <c r="C11" s="196"/>
      <c r="D11" s="189"/>
      <c r="E11" s="183"/>
      <c r="F11" s="184"/>
      <c r="G11" s="190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</row>
    <row r="12" spans="1:79" s="192" customFormat="1" ht="32.25" customHeight="1">
      <c r="A12" s="188"/>
      <c r="B12" s="173"/>
      <c r="C12" s="196"/>
      <c r="D12" s="189"/>
      <c r="E12" s="183"/>
      <c r="F12" s="184"/>
      <c r="G12" s="190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</row>
    <row r="13" spans="1:79" s="192" customFormat="1" ht="32.25" customHeight="1">
      <c r="A13" s="188"/>
      <c r="B13" s="173"/>
      <c r="C13" s="196"/>
      <c r="D13" s="189"/>
      <c r="E13" s="183"/>
      <c r="F13" s="184"/>
      <c r="G13" s="190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</row>
    <row r="14" spans="1:79" s="192" customFormat="1" ht="32.25" customHeight="1">
      <c r="A14" s="188"/>
      <c r="B14" s="173"/>
      <c r="C14" s="181"/>
      <c r="D14" s="189"/>
      <c r="E14" s="183"/>
      <c r="F14" s="184"/>
      <c r="G14" s="190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</row>
    <row r="15" spans="1:79" s="192" customFormat="1" ht="32.25" customHeight="1">
      <c r="A15" s="188"/>
      <c r="B15" s="173"/>
      <c r="C15" s="181"/>
      <c r="D15" s="189"/>
      <c r="E15" s="183"/>
      <c r="F15" s="184"/>
      <c r="G15" s="190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</row>
    <row r="16" spans="1:7" s="192" customFormat="1" ht="32.25" customHeight="1">
      <c r="A16" s="188"/>
      <c r="B16" s="173"/>
      <c r="C16" s="181"/>
      <c r="D16" s="189"/>
      <c r="E16" s="199"/>
      <c r="F16" s="200"/>
      <c r="G16" s="201"/>
    </row>
    <row r="17" spans="1:7" s="192" customFormat="1" ht="32.25" customHeight="1">
      <c r="A17" s="197"/>
      <c r="B17" s="173"/>
      <c r="C17" s="181"/>
      <c r="D17" s="189"/>
      <c r="E17" s="199"/>
      <c r="F17" s="201"/>
      <c r="G17" s="201"/>
    </row>
    <row r="18" spans="1:7" s="192" customFormat="1" ht="32.25" customHeight="1">
      <c r="A18" s="188"/>
      <c r="B18" s="173"/>
      <c r="C18" s="181"/>
      <c r="D18" s="189"/>
      <c r="E18" s="199"/>
      <c r="F18" s="201"/>
      <c r="G18" s="201"/>
    </row>
    <row r="19" spans="1:79" s="192" customFormat="1" ht="32.25" customHeight="1">
      <c r="A19" s="188"/>
      <c r="B19" s="173"/>
      <c r="C19" s="196"/>
      <c r="D19" s="189"/>
      <c r="E19" s="199"/>
      <c r="F19" s="202"/>
      <c r="G19" s="202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/>
      <c r="W19" s="203"/>
      <c r="X19" s="203"/>
      <c r="Y19" s="203"/>
      <c r="Z19" s="203"/>
      <c r="AA19" s="203"/>
      <c r="AB19" s="203"/>
      <c r="AC19" s="203"/>
      <c r="AD19" s="203"/>
      <c r="AE19" s="203"/>
      <c r="AF19" s="203"/>
      <c r="AG19" s="203"/>
      <c r="AH19" s="203"/>
      <c r="AI19" s="203"/>
      <c r="AJ19" s="203"/>
      <c r="AK19" s="203"/>
      <c r="AL19" s="203"/>
      <c r="AM19" s="203"/>
      <c r="AN19" s="203"/>
      <c r="AO19" s="203"/>
      <c r="AP19" s="203"/>
      <c r="AQ19" s="203"/>
      <c r="AR19" s="203"/>
      <c r="AS19" s="203"/>
      <c r="AT19" s="203"/>
      <c r="AU19" s="203"/>
      <c r="AV19" s="203"/>
      <c r="AW19" s="203"/>
      <c r="AX19" s="203"/>
      <c r="AY19" s="203"/>
      <c r="AZ19" s="203"/>
      <c r="BA19" s="203"/>
      <c r="BB19" s="203"/>
      <c r="BC19" s="203"/>
      <c r="BD19" s="203"/>
      <c r="BE19" s="203"/>
      <c r="BF19" s="203"/>
      <c r="BG19" s="203"/>
      <c r="BH19" s="203"/>
      <c r="BI19" s="203"/>
      <c r="BJ19" s="203"/>
      <c r="BK19" s="203"/>
      <c r="BL19" s="203"/>
      <c r="BM19" s="203"/>
      <c r="BN19" s="203"/>
      <c r="BO19" s="203"/>
      <c r="BP19" s="203"/>
      <c r="BQ19" s="203"/>
      <c r="BR19" s="203"/>
      <c r="BS19" s="203"/>
      <c r="BT19" s="203"/>
      <c r="BU19" s="203"/>
      <c r="BV19" s="203"/>
      <c r="BW19" s="203"/>
      <c r="BX19" s="203"/>
      <c r="BY19" s="203"/>
      <c r="BZ19" s="203"/>
      <c r="CA19" s="203"/>
    </row>
    <row r="20" spans="1:79" s="192" customFormat="1" ht="32.25" customHeight="1">
      <c r="A20" s="188"/>
      <c r="B20" s="173"/>
      <c r="C20" s="181"/>
      <c r="D20" s="189"/>
      <c r="E20" s="195"/>
      <c r="F20" s="202"/>
      <c r="G20" s="202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203"/>
      <c r="AA20" s="203"/>
      <c r="AB20" s="203"/>
      <c r="AC20" s="203"/>
      <c r="AD20" s="203"/>
      <c r="AE20" s="203"/>
      <c r="AF20" s="203"/>
      <c r="AG20" s="203"/>
      <c r="AH20" s="203"/>
      <c r="AI20" s="203"/>
      <c r="AJ20" s="203"/>
      <c r="AK20" s="203"/>
      <c r="AL20" s="203"/>
      <c r="AM20" s="203"/>
      <c r="AN20" s="203"/>
      <c r="AO20" s="203"/>
      <c r="AP20" s="203"/>
      <c r="AQ20" s="203"/>
      <c r="AR20" s="203"/>
      <c r="AS20" s="203"/>
      <c r="AT20" s="203"/>
      <c r="AU20" s="203"/>
      <c r="AV20" s="203"/>
      <c r="AW20" s="203"/>
      <c r="AX20" s="203"/>
      <c r="AY20" s="203"/>
      <c r="AZ20" s="203"/>
      <c r="BA20" s="203"/>
      <c r="BB20" s="203"/>
      <c r="BC20" s="203"/>
      <c r="BD20" s="203"/>
      <c r="BE20" s="203"/>
      <c r="BF20" s="203"/>
      <c r="BG20" s="203"/>
      <c r="BH20" s="203"/>
      <c r="BI20" s="203"/>
      <c r="BJ20" s="203"/>
      <c r="BK20" s="203"/>
      <c r="BL20" s="203"/>
      <c r="BM20" s="203"/>
      <c r="BN20" s="203"/>
      <c r="BO20" s="203"/>
      <c r="BP20" s="203"/>
      <c r="BQ20" s="203"/>
      <c r="BR20" s="203"/>
      <c r="BS20" s="203"/>
      <c r="BT20" s="203"/>
      <c r="BU20" s="203"/>
      <c r="BV20" s="203"/>
      <c r="BW20" s="203"/>
      <c r="BX20" s="203"/>
      <c r="BY20" s="203"/>
      <c r="BZ20" s="203"/>
      <c r="CA20" s="203"/>
    </row>
    <row r="21" spans="1:79" s="192" customFormat="1" ht="32.25" customHeight="1">
      <c r="A21" s="188"/>
      <c r="B21" s="173"/>
      <c r="C21" s="181"/>
      <c r="D21" s="189"/>
      <c r="E21" s="199"/>
      <c r="F21" s="202"/>
      <c r="G21" s="202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3"/>
      <c r="W21" s="203"/>
      <c r="X21" s="203"/>
      <c r="Y21" s="203"/>
      <c r="Z21" s="203"/>
      <c r="AA21" s="203"/>
      <c r="AB21" s="203"/>
      <c r="AC21" s="203"/>
      <c r="AD21" s="203"/>
      <c r="AE21" s="203"/>
      <c r="AF21" s="203"/>
      <c r="AG21" s="203"/>
      <c r="AH21" s="203"/>
      <c r="AI21" s="203"/>
      <c r="AJ21" s="203"/>
      <c r="AK21" s="203"/>
      <c r="AL21" s="203"/>
      <c r="AM21" s="203"/>
      <c r="AN21" s="203"/>
      <c r="AO21" s="203"/>
      <c r="AP21" s="203"/>
      <c r="AQ21" s="203"/>
      <c r="AR21" s="203"/>
      <c r="AS21" s="203"/>
      <c r="AT21" s="203"/>
      <c r="AU21" s="203"/>
      <c r="AV21" s="203"/>
      <c r="AW21" s="203"/>
      <c r="AX21" s="203"/>
      <c r="AY21" s="203"/>
      <c r="AZ21" s="203"/>
      <c r="BA21" s="203"/>
      <c r="BB21" s="203"/>
      <c r="BC21" s="203"/>
      <c r="BD21" s="203"/>
      <c r="BE21" s="203"/>
      <c r="BF21" s="203"/>
      <c r="BG21" s="203"/>
      <c r="BH21" s="203"/>
      <c r="BI21" s="203"/>
      <c r="BJ21" s="203"/>
      <c r="BK21" s="203"/>
      <c r="BL21" s="203"/>
      <c r="BM21" s="203"/>
      <c r="BN21" s="203"/>
      <c r="BO21" s="203"/>
      <c r="BP21" s="203"/>
      <c r="BQ21" s="203"/>
      <c r="BR21" s="203"/>
      <c r="BS21" s="203"/>
      <c r="BT21" s="203"/>
      <c r="BU21" s="203"/>
      <c r="BV21" s="203"/>
      <c r="BW21" s="203"/>
      <c r="BX21" s="203"/>
      <c r="BY21" s="203"/>
      <c r="BZ21" s="203"/>
      <c r="CA21" s="203"/>
    </row>
    <row r="22" spans="1:7" s="192" customFormat="1" ht="32.25" customHeight="1">
      <c r="A22" s="188"/>
      <c r="B22" s="173"/>
      <c r="C22" s="181"/>
      <c r="D22" s="189"/>
      <c r="E22" s="199"/>
      <c r="F22" s="201"/>
      <c r="G22" s="201"/>
    </row>
    <row r="23" spans="1:7" s="192" customFormat="1" ht="32.25" customHeight="1">
      <c r="A23" s="188"/>
      <c r="B23" s="173"/>
      <c r="C23" s="181"/>
      <c r="D23" s="189"/>
      <c r="E23" s="199"/>
      <c r="F23" s="201"/>
      <c r="G23" s="201"/>
    </row>
    <row r="24" spans="1:7" s="192" customFormat="1" ht="32.25" customHeight="1">
      <c r="A24" s="188"/>
      <c r="B24" s="173"/>
      <c r="C24" s="181"/>
      <c r="D24" s="189"/>
      <c r="E24" s="195"/>
      <c r="F24" s="201"/>
      <c r="G24" s="201"/>
    </row>
    <row r="25" spans="1:5" s="192" customFormat="1" ht="32.25" customHeight="1">
      <c r="A25" s="188"/>
      <c r="B25" s="175"/>
      <c r="C25" s="196"/>
      <c r="D25" s="189"/>
      <c r="E25" s="195"/>
    </row>
    <row r="26" spans="1:5" s="192" customFormat="1" ht="32.25" customHeight="1">
      <c r="A26" s="188"/>
      <c r="B26" s="175"/>
      <c r="C26" s="181"/>
      <c r="D26" s="189"/>
      <c r="E26" s="195"/>
    </row>
    <row r="27" spans="1:5" s="192" customFormat="1" ht="32.25" customHeight="1">
      <c r="A27" s="204"/>
      <c r="B27" s="176"/>
      <c r="C27" s="181"/>
      <c r="D27" s="189"/>
      <c r="E27" s="199"/>
    </row>
    <row r="28" spans="1:5" s="192" customFormat="1" ht="32.25" customHeight="1">
      <c r="A28" s="204"/>
      <c r="B28" s="176"/>
      <c r="C28" s="181"/>
      <c r="D28" s="189"/>
      <c r="E28" s="199"/>
    </row>
    <row r="29" spans="1:5" s="192" customFormat="1" ht="32.25" customHeight="1">
      <c r="A29" s="204"/>
      <c r="B29" s="176"/>
      <c r="C29" s="181"/>
      <c r="D29" s="189"/>
      <c r="E29" s="199"/>
    </row>
    <row r="30" spans="1:5" s="192" customFormat="1" ht="32.25" customHeight="1">
      <c r="A30" s="204"/>
      <c r="B30" s="176"/>
      <c r="C30" s="181"/>
      <c r="D30" s="189"/>
      <c r="E30" s="199"/>
    </row>
    <row r="31" spans="1:5" s="192" customFormat="1" ht="32.25" customHeight="1">
      <c r="A31" s="204"/>
      <c r="B31" s="176"/>
      <c r="C31" s="181"/>
      <c r="D31" s="189"/>
      <c r="E31" s="199"/>
    </row>
    <row r="32" spans="1:5" s="192" customFormat="1" ht="32.25" customHeight="1">
      <c r="A32" s="204"/>
      <c r="B32" s="176"/>
      <c r="C32" s="181"/>
      <c r="D32" s="189"/>
      <c r="E32" s="199"/>
    </row>
    <row r="33" spans="1:5" s="192" customFormat="1" ht="32.25" customHeight="1">
      <c r="A33" s="204"/>
      <c r="B33" s="176"/>
      <c r="C33" s="181"/>
      <c r="D33" s="189"/>
      <c r="E33" s="199"/>
    </row>
    <row r="34" spans="1:5" s="192" customFormat="1" ht="32.25" customHeight="1">
      <c r="A34" s="204"/>
      <c r="B34" s="176"/>
      <c r="C34" s="181"/>
      <c r="D34" s="189"/>
      <c r="E34" s="199"/>
    </row>
    <row r="35" spans="1:5" s="192" customFormat="1" ht="32.25" customHeight="1">
      <c r="A35" s="188"/>
      <c r="B35" s="176"/>
      <c r="C35" s="205"/>
      <c r="D35" s="189"/>
      <c r="E35" s="199"/>
    </row>
    <row r="36" spans="1:5" s="192" customFormat="1" ht="32.25" customHeight="1">
      <c r="A36" s="188"/>
      <c r="B36" s="176"/>
      <c r="C36" s="205"/>
      <c r="D36" s="189"/>
      <c r="E36" s="199"/>
    </row>
    <row r="37" spans="1:5" s="192" customFormat="1" ht="32.25" customHeight="1">
      <c r="A37" s="188"/>
      <c r="B37" s="176"/>
      <c r="C37" s="205"/>
      <c r="D37" s="189"/>
      <c r="E37" s="199"/>
    </row>
    <row r="38" spans="1:5" s="192" customFormat="1" ht="32.25" customHeight="1">
      <c r="A38" s="188"/>
      <c r="B38" s="176"/>
      <c r="C38" s="205"/>
      <c r="D38" s="189"/>
      <c r="E38" s="199"/>
    </row>
    <row r="39" spans="1:5" s="192" customFormat="1" ht="32.25" customHeight="1">
      <c r="A39" s="188"/>
      <c r="B39" s="176"/>
      <c r="C39" s="205"/>
      <c r="D39" s="189"/>
      <c r="E39" s="199"/>
    </row>
    <row r="40" spans="1:5" s="192" customFormat="1" ht="32.25" customHeight="1">
      <c r="A40" s="188"/>
      <c r="B40" s="176"/>
      <c r="C40" s="205"/>
      <c r="D40" s="189"/>
      <c r="E40" s="199"/>
    </row>
    <row r="41" spans="1:5" s="192" customFormat="1" ht="32.25" customHeight="1">
      <c r="A41" s="188"/>
      <c r="B41" s="176"/>
      <c r="C41" s="205"/>
      <c r="D41" s="189"/>
      <c r="E41" s="199"/>
    </row>
    <row r="42" spans="1:5" s="192" customFormat="1" ht="32.25" customHeight="1">
      <c r="A42" s="206"/>
      <c r="B42" s="177"/>
      <c r="C42" s="196"/>
      <c r="D42" s="189"/>
      <c r="E42" s="199"/>
    </row>
    <row r="43" spans="1:5" s="192" customFormat="1" ht="32.25" customHeight="1">
      <c r="A43" s="188"/>
      <c r="B43" s="177"/>
      <c r="C43" s="196"/>
      <c r="D43" s="189"/>
      <c r="E43" s="199"/>
    </row>
    <row r="44" spans="1:5" s="192" customFormat="1" ht="32.25" customHeight="1">
      <c r="A44" s="188"/>
      <c r="B44" s="176"/>
      <c r="C44" s="181"/>
      <c r="D44" s="189"/>
      <c r="E44" s="199"/>
    </row>
    <row r="45" spans="1:5" s="192" customFormat="1" ht="32.25" customHeight="1">
      <c r="A45" s="188"/>
      <c r="B45" s="176"/>
      <c r="C45" s="181"/>
      <c r="D45" s="189"/>
      <c r="E45" s="183"/>
    </row>
    <row r="46" spans="1:5" s="192" customFormat="1" ht="32.25" customHeight="1">
      <c r="A46" s="188"/>
      <c r="B46" s="176"/>
      <c r="C46" s="181"/>
      <c r="D46" s="189"/>
      <c r="E46" s="183"/>
    </row>
    <row r="47" spans="1:5" s="192" customFormat="1" ht="32.25" customHeight="1">
      <c r="A47" s="188"/>
      <c r="B47" s="176"/>
      <c r="C47" s="181"/>
      <c r="D47" s="189"/>
      <c r="E47" s="183"/>
    </row>
    <row r="48" spans="1:5" s="192" customFormat="1" ht="32.25" customHeight="1">
      <c r="A48" s="188"/>
      <c r="B48" s="176"/>
      <c r="C48" s="196"/>
      <c r="D48" s="189"/>
      <c r="E48" s="183"/>
    </row>
    <row r="49" spans="1:5" s="192" customFormat="1" ht="32.25" customHeight="1">
      <c r="A49" s="197"/>
      <c r="B49" s="176"/>
      <c r="C49" s="207"/>
      <c r="D49" s="189"/>
      <c r="E49" s="183"/>
    </row>
    <row r="50" spans="1:5" s="192" customFormat="1" ht="32.25" customHeight="1">
      <c r="A50" s="188"/>
      <c r="B50" s="176"/>
      <c r="C50" s="207"/>
      <c r="D50" s="189"/>
      <c r="E50" s="183"/>
    </row>
    <row r="51" spans="1:5" s="192" customFormat="1" ht="32.25" customHeight="1">
      <c r="A51" s="188"/>
      <c r="B51" s="176"/>
      <c r="C51" s="207"/>
      <c r="D51" s="189"/>
      <c r="E51" s="183"/>
    </row>
    <row r="52" spans="1:5" s="192" customFormat="1" ht="32.25" customHeight="1">
      <c r="A52" s="188"/>
      <c r="B52" s="176"/>
      <c r="C52" s="207"/>
      <c r="D52" s="189"/>
      <c r="E52" s="183"/>
    </row>
    <row r="53" spans="1:5" s="192" customFormat="1" ht="32.25" customHeight="1">
      <c r="A53" s="188"/>
      <c r="B53" s="176"/>
      <c r="C53" s="207"/>
      <c r="D53" s="189"/>
      <c r="E53" s="183"/>
    </row>
  </sheetData>
  <sheetProtection/>
  <printOptions/>
  <pageMargins left="0.75" right="0.75" top="1" bottom="1" header="0" footer="0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">
      <selection activeCell="J10" sqref="J10"/>
    </sheetView>
  </sheetViews>
  <sheetFormatPr defaultColWidth="11.421875" defaultRowHeight="12.75"/>
  <cols>
    <col min="1" max="1" width="16.00390625" style="171" customWidth="1"/>
    <col min="2" max="2" width="29.421875" style="178" customWidth="1"/>
    <col min="3" max="3" width="11.421875" style="20" customWidth="1"/>
    <col min="5" max="5" width="12.8515625" style="0" customWidth="1"/>
    <col min="8" max="8" width="14.8515625" style="0" customWidth="1"/>
    <col min="9" max="9" width="14.421875" style="0" customWidth="1"/>
  </cols>
  <sheetData>
    <row r="1" spans="1:18" ht="12.75">
      <c r="A1" s="362"/>
      <c r="B1" s="362"/>
      <c r="C1" s="362"/>
      <c r="D1" s="362"/>
      <c r="E1" s="362"/>
      <c r="F1" s="362"/>
      <c r="G1" s="362"/>
      <c r="H1" s="362"/>
      <c r="I1" s="159"/>
      <c r="J1" s="30"/>
      <c r="K1" s="30"/>
      <c r="L1" s="30"/>
      <c r="M1" s="31"/>
      <c r="N1" s="30"/>
      <c r="O1" s="30"/>
      <c r="P1" s="30"/>
      <c r="Q1" s="30"/>
      <c r="R1" s="30"/>
    </row>
    <row r="2" spans="1:18" ht="15.75">
      <c r="A2" s="363"/>
      <c r="B2" s="363"/>
      <c r="C2" s="363"/>
      <c r="D2" s="363"/>
      <c r="E2" s="363"/>
      <c r="F2" s="363"/>
      <c r="G2" s="363"/>
      <c r="H2" s="363"/>
      <c r="I2" s="159"/>
      <c r="J2" s="30"/>
      <c r="K2" s="30"/>
      <c r="L2" s="30"/>
      <c r="M2" s="31"/>
      <c r="N2" s="30"/>
      <c r="O2" s="30"/>
      <c r="P2" s="30"/>
      <c r="Q2" s="30"/>
      <c r="R2" s="30"/>
    </row>
    <row r="3" spans="1:18" ht="12.75">
      <c r="A3" s="166"/>
      <c r="B3" s="172"/>
      <c r="C3" s="33"/>
      <c r="D3" s="34"/>
      <c r="E3" s="36"/>
      <c r="F3" s="140"/>
      <c r="G3" s="71"/>
      <c r="H3" s="99"/>
      <c r="I3" s="159"/>
      <c r="J3" s="30"/>
      <c r="K3" s="30"/>
      <c r="L3" s="30"/>
      <c r="M3" s="31"/>
      <c r="N3" s="30"/>
      <c r="O3" s="30"/>
      <c r="P3" s="30"/>
      <c r="Q3" s="30"/>
      <c r="R3" s="30"/>
    </row>
    <row r="4" spans="1:18" ht="12.75">
      <c r="A4" s="167"/>
      <c r="B4" s="172"/>
      <c r="C4" s="33"/>
      <c r="D4" s="34"/>
      <c r="E4" s="36"/>
      <c r="F4" s="156"/>
      <c r="G4" s="71"/>
      <c r="H4" s="99"/>
      <c r="I4" s="159"/>
      <c r="J4" s="30"/>
      <c r="K4" s="30"/>
      <c r="L4" s="30"/>
      <c r="M4" s="31"/>
      <c r="N4" s="30"/>
      <c r="O4" s="30"/>
      <c r="P4" s="30"/>
      <c r="Q4" s="30"/>
      <c r="R4" s="30"/>
    </row>
    <row r="5" spans="1:18" ht="12.75">
      <c r="A5" s="69"/>
      <c r="B5" s="172"/>
      <c r="C5" s="68"/>
      <c r="D5" s="68"/>
      <c r="E5" s="25"/>
      <c r="F5" s="157"/>
      <c r="G5" s="68"/>
      <c r="H5" s="100"/>
      <c r="I5" s="160"/>
      <c r="J5" s="30"/>
      <c r="K5" s="30"/>
      <c r="L5" s="30"/>
      <c r="M5" s="31"/>
      <c r="N5" s="30"/>
      <c r="O5" s="30"/>
      <c r="P5" s="30"/>
      <c r="Q5" s="30"/>
      <c r="R5" s="30"/>
    </row>
    <row r="6" spans="1:18" ht="12.75">
      <c r="A6" s="125"/>
      <c r="B6" s="173"/>
      <c r="C6" s="7"/>
      <c r="D6" s="7"/>
      <c r="E6" s="8"/>
      <c r="F6" s="143"/>
      <c r="G6" s="15"/>
      <c r="H6" s="76"/>
      <c r="I6" s="158"/>
      <c r="J6" s="30"/>
      <c r="K6" s="30"/>
      <c r="L6" s="30"/>
      <c r="M6" s="31"/>
      <c r="N6" s="30"/>
      <c r="O6" s="30"/>
      <c r="P6" s="30"/>
      <c r="Q6" s="30"/>
      <c r="R6" s="30"/>
    </row>
    <row r="7" spans="1:9" ht="12.75">
      <c r="A7" s="125"/>
      <c r="B7" s="174"/>
      <c r="C7" s="7"/>
      <c r="D7" s="45"/>
      <c r="E7" s="8"/>
      <c r="F7" s="150"/>
      <c r="G7" s="15"/>
      <c r="H7" s="115"/>
      <c r="I7" s="159"/>
    </row>
    <row r="8" spans="1:9" ht="12.75">
      <c r="A8" s="125"/>
      <c r="B8" s="174"/>
      <c r="C8" s="7"/>
      <c r="D8" s="45"/>
      <c r="E8" s="8"/>
      <c r="F8" s="150"/>
      <c r="G8" s="15"/>
      <c r="H8" s="115"/>
      <c r="I8" s="159"/>
    </row>
    <row r="9" spans="1:9" ht="12.75">
      <c r="A9" s="168"/>
      <c r="B9" s="173"/>
      <c r="C9" s="7"/>
      <c r="D9" s="7"/>
      <c r="E9" s="8"/>
      <c r="F9" s="143"/>
      <c r="G9" s="15"/>
      <c r="H9" s="76"/>
      <c r="I9" s="158"/>
    </row>
    <row r="10" spans="1:9" ht="12.75">
      <c r="A10" s="125"/>
      <c r="B10" s="173"/>
      <c r="C10" s="7"/>
      <c r="D10" s="47"/>
      <c r="E10" s="46"/>
      <c r="F10" s="146"/>
      <c r="G10" s="72"/>
      <c r="H10" s="76"/>
      <c r="I10" s="158"/>
    </row>
    <row r="11" spans="1:9" ht="12.75">
      <c r="A11" s="125"/>
      <c r="B11" s="173"/>
      <c r="C11" s="7"/>
      <c r="D11" s="7"/>
      <c r="E11" s="46"/>
      <c r="F11" s="146"/>
      <c r="G11" s="72"/>
      <c r="H11" s="76"/>
      <c r="I11" s="158"/>
    </row>
    <row r="12" spans="1:9" ht="12.75">
      <c r="A12" s="125"/>
      <c r="B12" s="173"/>
      <c r="C12" s="7"/>
      <c r="D12" s="47"/>
      <c r="E12" s="46"/>
      <c r="F12" s="147"/>
      <c r="G12" s="72"/>
      <c r="H12" s="76"/>
      <c r="I12" s="158"/>
    </row>
    <row r="13" spans="1:9" ht="12.75">
      <c r="A13" s="125"/>
      <c r="B13" s="173"/>
      <c r="C13" s="7"/>
      <c r="D13" s="45"/>
      <c r="E13" s="8"/>
      <c r="F13" s="143"/>
      <c r="G13" s="15"/>
      <c r="H13" s="76"/>
      <c r="I13" s="158"/>
    </row>
    <row r="14" spans="1:9" ht="12.75">
      <c r="A14" s="125"/>
      <c r="B14" s="173"/>
      <c r="C14" s="7"/>
      <c r="D14" s="48"/>
      <c r="E14" s="46"/>
      <c r="F14" s="146"/>
      <c r="G14" s="15"/>
      <c r="H14" s="76"/>
      <c r="I14" s="163"/>
    </row>
    <row r="15" spans="1:9" ht="23.25" customHeight="1">
      <c r="A15" s="125"/>
      <c r="B15" s="173"/>
      <c r="C15" s="7"/>
      <c r="D15" s="47"/>
      <c r="E15" s="46"/>
      <c r="F15" s="143"/>
      <c r="G15" s="15"/>
      <c r="H15" s="76"/>
      <c r="I15" s="159"/>
    </row>
    <row r="16" spans="1:9" ht="20.25" customHeight="1">
      <c r="A16" s="125"/>
      <c r="B16" s="173"/>
      <c r="C16" s="47"/>
      <c r="D16" s="47"/>
      <c r="E16" s="8"/>
      <c r="F16" s="143"/>
      <c r="G16" s="15"/>
      <c r="H16" s="76"/>
      <c r="I16" s="163"/>
    </row>
    <row r="17" spans="1:9" ht="12.75">
      <c r="A17" s="125"/>
      <c r="B17" s="173"/>
      <c r="C17" s="47"/>
      <c r="D17" s="47"/>
      <c r="E17" s="8"/>
      <c r="F17" s="143"/>
      <c r="G17" s="15"/>
      <c r="H17" s="76"/>
      <c r="I17" s="163"/>
    </row>
    <row r="18" spans="1:9" ht="12.75">
      <c r="A18" s="125"/>
      <c r="B18" s="173"/>
      <c r="C18" s="47"/>
      <c r="D18" s="47"/>
      <c r="E18" s="8"/>
      <c r="F18" s="143"/>
      <c r="G18" s="15"/>
      <c r="H18" s="76"/>
      <c r="I18" s="159"/>
    </row>
    <row r="19" spans="1:9" ht="12.75">
      <c r="A19" s="125"/>
      <c r="B19" s="175"/>
      <c r="C19" s="57"/>
      <c r="D19" s="57"/>
      <c r="E19" s="46"/>
      <c r="F19" s="143"/>
      <c r="G19" s="15"/>
      <c r="H19" s="76"/>
      <c r="I19" s="159"/>
    </row>
    <row r="20" spans="1:9" ht="12.75">
      <c r="A20" s="169"/>
      <c r="B20" s="176"/>
      <c r="C20" s="7"/>
      <c r="D20" s="7"/>
      <c r="E20" s="8"/>
      <c r="F20" s="143"/>
      <c r="G20" s="15"/>
      <c r="H20" s="76"/>
      <c r="I20" s="163"/>
    </row>
    <row r="21" spans="1:9" ht="12.75">
      <c r="A21" s="169"/>
      <c r="B21" s="176"/>
      <c r="C21" s="7"/>
      <c r="D21" s="47"/>
      <c r="E21" s="8"/>
      <c r="F21" s="143"/>
      <c r="G21" s="15"/>
      <c r="H21" s="120"/>
      <c r="I21" s="163"/>
    </row>
    <row r="22" spans="1:9" ht="12.75">
      <c r="A22" s="169"/>
      <c r="B22" s="176"/>
      <c r="C22" s="7"/>
      <c r="D22" s="47"/>
      <c r="E22" s="8"/>
      <c r="F22" s="143"/>
      <c r="G22" s="15"/>
      <c r="H22" s="76"/>
      <c r="I22" s="163"/>
    </row>
    <row r="23" spans="1:9" ht="12.75">
      <c r="A23" s="125"/>
      <c r="B23" s="176"/>
      <c r="C23" s="121"/>
      <c r="D23" s="80"/>
      <c r="E23" s="81"/>
      <c r="F23" s="149"/>
      <c r="G23" s="118"/>
      <c r="H23" s="76"/>
      <c r="I23" s="163"/>
    </row>
    <row r="24" spans="1:9" ht="12.75">
      <c r="A24" s="125"/>
      <c r="B24" s="176"/>
      <c r="C24" s="121"/>
      <c r="D24" s="80"/>
      <c r="E24" s="81"/>
      <c r="F24" s="149"/>
      <c r="G24" s="118"/>
      <c r="H24" s="76"/>
      <c r="I24" s="163"/>
    </row>
    <row r="25" spans="1:9" ht="12.75">
      <c r="A25" s="170"/>
      <c r="B25" s="177"/>
      <c r="C25" s="47"/>
      <c r="D25" s="47"/>
      <c r="E25" s="46"/>
      <c r="F25" s="146"/>
      <c r="G25" s="15"/>
      <c r="H25" s="76"/>
      <c r="I25" s="163"/>
    </row>
    <row r="26" spans="1:9" ht="12.75">
      <c r="A26" s="125"/>
      <c r="B26" s="177"/>
      <c r="C26" s="47"/>
      <c r="D26" s="47"/>
      <c r="E26" s="46"/>
      <c r="F26" s="146"/>
      <c r="G26" s="15"/>
      <c r="H26" s="76"/>
      <c r="I26" s="163"/>
    </row>
    <row r="27" spans="1:9" ht="12.75">
      <c r="A27" s="125"/>
      <c r="B27" s="176"/>
      <c r="C27" s="126"/>
      <c r="D27" s="127"/>
      <c r="E27" s="128"/>
      <c r="F27" s="148"/>
      <c r="G27" s="129"/>
      <c r="H27" s="138"/>
      <c r="I27" s="163"/>
    </row>
    <row r="28" spans="1:9" ht="12.75">
      <c r="A28" s="125"/>
      <c r="B28" s="176"/>
      <c r="C28" s="7"/>
      <c r="D28" s="7"/>
      <c r="E28" s="8"/>
      <c r="F28" s="143"/>
      <c r="G28" s="15"/>
      <c r="H28" s="76"/>
      <c r="I28" s="158"/>
    </row>
    <row r="29" spans="1:9" ht="12.75">
      <c r="A29" s="125"/>
      <c r="B29" s="176"/>
      <c r="C29" s="7"/>
      <c r="D29" s="9"/>
      <c r="E29" s="8"/>
      <c r="F29" s="146"/>
      <c r="G29" s="15"/>
      <c r="H29" s="76"/>
      <c r="I29" s="158"/>
    </row>
    <row r="30" spans="1:9" ht="14.25">
      <c r="A30" s="168"/>
      <c r="B30" s="176"/>
      <c r="C30" s="7"/>
      <c r="D30" s="9"/>
      <c r="E30" s="8"/>
      <c r="F30" s="152"/>
      <c r="G30" s="15"/>
      <c r="H30" s="76"/>
      <c r="I30" s="158"/>
    </row>
    <row r="31" spans="1:9" ht="14.25">
      <c r="A31" s="125"/>
      <c r="B31" s="176"/>
      <c r="C31" s="7"/>
      <c r="D31" s="64"/>
      <c r="E31" s="65"/>
      <c r="F31" s="152"/>
      <c r="G31" s="15"/>
      <c r="H31" s="76"/>
      <c r="I31" s="158"/>
    </row>
    <row r="32" spans="1:9" ht="14.25">
      <c r="A32" s="125"/>
      <c r="B32" s="176"/>
      <c r="C32" s="7"/>
      <c r="D32" s="64"/>
      <c r="E32" s="65"/>
      <c r="F32" s="152"/>
      <c r="G32" s="15"/>
      <c r="H32" s="76"/>
      <c r="I32" s="158"/>
    </row>
    <row r="33" spans="1:9" ht="12.75">
      <c r="A33" s="125"/>
      <c r="B33" s="176"/>
      <c r="H33" s="76"/>
      <c r="I33" s="158"/>
    </row>
    <row r="34" spans="1:9" ht="12.75">
      <c r="A34" s="125"/>
      <c r="B34" s="176"/>
      <c r="H34" s="76"/>
      <c r="I34" s="158"/>
    </row>
  </sheetData>
  <sheetProtection/>
  <mergeCells count="2">
    <mergeCell ref="A1:H1"/>
    <mergeCell ref="A2:H2"/>
  </mergeCells>
  <printOptions/>
  <pageMargins left="0.75" right="0.75" top="1" bottom="1" header="0" footer="0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xflores</dc:creator>
  <cp:keywords/>
  <dc:description/>
  <cp:lastModifiedBy>Jaqueline Cubillo</cp:lastModifiedBy>
  <cp:lastPrinted>2012-11-07T21:52:30Z</cp:lastPrinted>
  <dcterms:created xsi:type="dcterms:W3CDTF">2010-01-04T16:14:18Z</dcterms:created>
  <dcterms:modified xsi:type="dcterms:W3CDTF">2017-07-21T20:17:55Z</dcterms:modified>
  <cp:category/>
  <cp:version/>
  <cp:contentType/>
  <cp:contentStatus/>
</cp:coreProperties>
</file>